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<sst xmlns="http://schemas.openxmlformats.org/spreadsheetml/2006/main" count="90" uniqueCount="86">
  <si>
    <t>PŘÍJMY</t>
  </si>
  <si>
    <t>třída</t>
  </si>
  <si>
    <t>položka</t>
  </si>
  <si>
    <t>§§§</t>
  </si>
  <si>
    <t>název položky</t>
  </si>
  <si>
    <t>v tis. Kč</t>
  </si>
  <si>
    <t xml:space="preserve">daňové </t>
  </si>
  <si>
    <t>daň ze závisle činnosti</t>
  </si>
  <si>
    <t>daň z příjmu FO -podnikání</t>
  </si>
  <si>
    <t>daň z příjmu FO sražená zvl. sazbou</t>
  </si>
  <si>
    <t>Daň z příjmu právnických osob</t>
  </si>
  <si>
    <t>Daň z příjmu PO za obec</t>
  </si>
  <si>
    <t>Daň z přidané hodnoty</t>
  </si>
  <si>
    <t>poplatek za komunální odpad</t>
  </si>
  <si>
    <t>popl. ze psů</t>
  </si>
  <si>
    <t>Popl. ze vstupného</t>
  </si>
  <si>
    <t>Odvod výtěž. z provoz. loterií</t>
  </si>
  <si>
    <t>správní poplatky</t>
  </si>
  <si>
    <t>daň z nemovitosti</t>
  </si>
  <si>
    <t>Celkem tř. 1</t>
  </si>
  <si>
    <t xml:space="preserve">nedaňové </t>
  </si>
  <si>
    <t>lesy - prodej dřeva</t>
  </si>
  <si>
    <t>vodné</t>
  </si>
  <si>
    <t>kanalizace</t>
  </si>
  <si>
    <t>Pronájem kulturního zařízení</t>
  </si>
  <si>
    <t>pronájem - byty</t>
  </si>
  <si>
    <t>Pronájem nebyt.prostorů</t>
  </si>
  <si>
    <t>poplatek za hroby</t>
  </si>
  <si>
    <t>Pronájem pozemků</t>
  </si>
  <si>
    <t>Finanční operace</t>
  </si>
  <si>
    <t>Celkem tř. 2</t>
  </si>
  <si>
    <t xml:space="preserve">kapitálové </t>
  </si>
  <si>
    <t>Prodej pozemků</t>
  </si>
  <si>
    <t>Celkem tř. 3</t>
  </si>
  <si>
    <t xml:space="preserve">Transfery </t>
  </si>
  <si>
    <t>SDV –výkon státní správy</t>
  </si>
  <si>
    <t>Celkem tř. 4</t>
  </si>
  <si>
    <t xml:space="preserve"> příjmy celkem</t>
  </si>
  <si>
    <t>Výdaje</t>
  </si>
  <si>
    <t xml:space="preserve">název </t>
  </si>
  <si>
    <t>tis. Kč</t>
  </si>
  <si>
    <t>Pěstební činnost</t>
  </si>
  <si>
    <t>Podpora ostatních produkčních činností</t>
  </si>
  <si>
    <t xml:space="preserve">komunikace </t>
  </si>
  <si>
    <t>Chodníky</t>
  </si>
  <si>
    <t>Provoz veřejné silniční dopravy</t>
  </si>
  <si>
    <t>pitná voda</t>
  </si>
  <si>
    <t>Rybníky</t>
  </si>
  <si>
    <t>Základní školy</t>
  </si>
  <si>
    <t>Knihovna</t>
  </si>
  <si>
    <t>Ostatní záležitosti kultury</t>
  </si>
  <si>
    <t>Kaple, památky</t>
  </si>
  <si>
    <t>Místní rozhlasy</t>
  </si>
  <si>
    <t>Dolnohořický zpravodaj</t>
  </si>
  <si>
    <t>Kulturní dům, klubovny</t>
  </si>
  <si>
    <t>Sportovní zařízení v majetku obce</t>
  </si>
  <si>
    <t>Ostatní tělovýchovná činnost</t>
  </si>
  <si>
    <t>Využití vol. času dětí a mládeže, sportoviště</t>
  </si>
  <si>
    <t>Ostatní zájmová činnost a rekreace</t>
  </si>
  <si>
    <t>Byty</t>
  </si>
  <si>
    <t>Nebytové hospodářství</t>
  </si>
  <si>
    <t>veřejné osvětlení</t>
  </si>
  <si>
    <t>hřbitovy</t>
  </si>
  <si>
    <t>Kom.služby, výdaje s obecním  majetkem (budovy,pozemky)</t>
  </si>
  <si>
    <t>komunální odpady</t>
  </si>
  <si>
    <t>Sběr a svoz ostatních odpadů</t>
  </si>
  <si>
    <t>veřejná zeleň, veřejně prospěšné práce</t>
  </si>
  <si>
    <t xml:space="preserve">Ostatní služba oblast sociální péče </t>
  </si>
  <si>
    <t>požární ochrana</t>
  </si>
  <si>
    <t>zastupitelstvo</t>
  </si>
  <si>
    <t>Místní samospráva</t>
  </si>
  <si>
    <t>Služby peněžních ústavů</t>
  </si>
  <si>
    <t xml:space="preserve">Platby daní </t>
  </si>
  <si>
    <t>Výdaje celkem</t>
  </si>
  <si>
    <t>Z toho běžné výdaje tř. 5</t>
  </si>
  <si>
    <t xml:space="preserve">           kapitálové výdaje tř. 6</t>
  </si>
  <si>
    <t xml:space="preserve"> </t>
  </si>
  <si>
    <r>
      <t xml:space="preserve">Položka 8115           </t>
    </r>
    <r>
      <rPr>
        <sz val="13.5"/>
        <color indexed="8"/>
        <rFont val="Arial"/>
        <family val="2"/>
      </rPr>
      <t>Financování – zapojení přebytku min.let</t>
    </r>
  </si>
  <si>
    <t>Poplatek z pobytu</t>
  </si>
  <si>
    <t>Rezerva na krizová opatření</t>
  </si>
  <si>
    <t xml:space="preserve">Sejmuto dne :                                                                                                    starosta obce       </t>
  </si>
  <si>
    <t>Vnitřní obchod</t>
  </si>
  <si>
    <t>ZŠ pro žáky se spec. vzd. potřebami</t>
  </si>
  <si>
    <t>pro rok 2022</t>
  </si>
  <si>
    <r>
      <t>Rozpočet</t>
    </r>
    <r>
      <rPr>
        <b/>
        <sz val="12"/>
        <color indexed="8"/>
        <rFont val="Arial"/>
        <family val="2"/>
      </rPr>
      <t xml:space="preserve"> Obce Dolní Hořice</t>
    </r>
  </si>
  <si>
    <t>Vyvěšeno na úřední desce i elektronicky dne:     26.11.2021                        Pavel Rothbauer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</si>
</sst>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  <numFmt numFmtId="170" formatCode="[$-405]d\.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3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b/>
      <i/>
      <sz val="13.5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Verdana"/>
      <family val="2"/>
    </font>
    <font>
      <sz val="11"/>
      <color indexed="8"/>
      <name val="Times New Roman"/>
      <family val="1"/>
    </font>
    <font>
      <b/>
      <sz val="12"/>
      <color indexed="62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80"/>
      <name val="Arial"/>
      <family val="2"/>
    </font>
    <font>
      <b/>
      <sz val="10"/>
      <color rgb="FF424242"/>
      <name val="Arial"/>
      <family val="2"/>
    </font>
    <font>
      <b/>
      <i/>
      <sz val="13.5"/>
      <color rgb="FF000000"/>
      <name val="Arial"/>
      <family val="2"/>
    </font>
    <font>
      <sz val="12"/>
      <color rgb="FF000000"/>
      <name val="Arial"/>
      <family val="2"/>
    </font>
    <font>
      <b/>
      <sz val="13.5"/>
      <color rgb="FF000000"/>
      <name val="Arial"/>
      <family val="2"/>
    </font>
    <font>
      <b/>
      <sz val="12"/>
      <color rgb="FF000000"/>
      <name val="Verdana"/>
      <family val="2"/>
    </font>
    <font>
      <b/>
      <sz val="11"/>
      <color rgb="FF000000"/>
      <name val="Arial"/>
      <family val="2"/>
    </font>
    <font>
      <sz val="11"/>
      <color rgb="FF000000"/>
      <name val="Verdana"/>
      <family val="2"/>
    </font>
    <font>
      <sz val="11"/>
      <color rgb="FF000000"/>
      <name val="Arial"/>
      <family val="2"/>
    </font>
    <font>
      <b/>
      <sz val="11"/>
      <color rgb="FF424242"/>
      <name val="Arial"/>
      <family val="2"/>
    </font>
    <font>
      <b/>
      <sz val="11"/>
      <color rgb="FF000000"/>
      <name val="Verdana"/>
      <family val="2"/>
    </font>
    <font>
      <sz val="11"/>
      <color theme="1"/>
      <name val="Times New Roman"/>
      <family val="1"/>
    </font>
    <font>
      <b/>
      <sz val="12"/>
      <color theme="8" tint="-0.4999699890613556"/>
      <name val="Arial"/>
      <family val="2"/>
    </font>
    <font>
      <i/>
      <sz val="10"/>
      <color rgb="FF000000"/>
      <name val="Arial"/>
      <family val="2"/>
    </font>
    <font>
      <sz val="13.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A6A6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4" fontId="58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4" fontId="5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4" fontId="60" fillId="33" borderId="13" xfId="0" applyNumberFormat="1" applyFont="1" applyFill="1" applyBorder="1" applyAlignment="1">
      <alignment horizontal="right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2" fontId="63" fillId="0" borderId="11" xfId="0" applyNumberFormat="1" applyFont="1" applyBorder="1" applyAlignment="1">
      <alignment horizontal="right" vertical="center" wrapText="1"/>
    </xf>
    <xf numFmtId="2" fontId="64" fillId="0" borderId="11" xfId="0" applyNumberFormat="1" applyFont="1" applyBorder="1" applyAlignment="1">
      <alignment horizontal="right" vertical="center" wrapText="1"/>
    </xf>
    <xf numFmtId="2" fontId="65" fillId="33" borderId="11" xfId="0" applyNumberFormat="1" applyFont="1" applyFill="1" applyBorder="1" applyAlignment="1">
      <alignment horizontal="right" vertical="center" wrapText="1"/>
    </xf>
    <xf numFmtId="2" fontId="63" fillId="34" borderId="11" xfId="0" applyNumberFormat="1" applyFont="1" applyFill="1" applyBorder="1" applyAlignment="1">
      <alignment horizontal="right" vertical="center" wrapText="1"/>
    </xf>
    <xf numFmtId="0" fontId="66" fillId="0" borderId="11" xfId="0" applyFont="1" applyBorder="1" applyAlignment="1">
      <alignment vertical="center" wrapText="1"/>
    </xf>
    <xf numFmtId="2" fontId="62" fillId="35" borderId="11" xfId="0" applyNumberFormat="1" applyFont="1" applyFill="1" applyBorder="1" applyAlignment="1">
      <alignment horizontal="right" vertical="center" wrapText="1"/>
    </xf>
    <xf numFmtId="2" fontId="62" fillId="0" borderId="11" xfId="0" applyNumberFormat="1" applyFont="1" applyBorder="1" applyAlignment="1">
      <alignment horizontal="right" vertical="center" wrapText="1"/>
    </xf>
    <xf numFmtId="2" fontId="65" fillId="0" borderId="11" xfId="0" applyNumberFormat="1" applyFont="1" applyBorder="1" applyAlignment="1">
      <alignment horizontal="right" vertical="center" wrapText="1"/>
    </xf>
    <xf numFmtId="2" fontId="62" fillId="36" borderId="11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9" fillId="0" borderId="12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2" fontId="64" fillId="0" borderId="13" xfId="38" applyNumberFormat="1" applyFont="1" applyBorder="1" applyAlignment="1">
      <alignment horizontal="right" vertical="center" wrapText="1"/>
    </xf>
    <xf numFmtId="2" fontId="64" fillId="0" borderId="13" xfId="38" applyNumberFormat="1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2" fontId="62" fillId="37" borderId="14" xfId="0" applyNumberFormat="1" applyFont="1" applyFill="1" applyBorder="1" applyAlignment="1">
      <alignment horizontal="right" vertical="center" wrapText="1"/>
    </xf>
    <xf numFmtId="2" fontId="62" fillId="37" borderId="24" xfId="0" applyNumberFormat="1" applyFont="1" applyFill="1" applyBorder="1" applyAlignment="1">
      <alignment horizontal="right" vertical="center" wrapText="1"/>
    </xf>
    <xf numFmtId="2" fontId="62" fillId="37" borderId="10" xfId="0" applyNumberFormat="1" applyFont="1" applyFill="1" applyBorder="1" applyAlignment="1">
      <alignment horizontal="right" vertical="center" wrapText="1"/>
    </xf>
    <xf numFmtId="0" fontId="69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9" fillId="0" borderId="21" xfId="0" applyFont="1" applyBorder="1" applyAlignment="1">
      <alignment horizontal="right" vertical="center" wrapText="1"/>
    </xf>
    <xf numFmtId="0" fontId="69" fillId="0" borderId="22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right" vertical="center" wrapText="1"/>
    </xf>
    <xf numFmtId="0" fontId="60" fillId="0" borderId="16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0" fillId="0" borderId="23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9">
      <selection activeCell="D14" sqref="D14"/>
    </sheetView>
  </sheetViews>
  <sheetFormatPr defaultColWidth="9.140625" defaultRowHeight="15"/>
  <cols>
    <col min="1" max="1" width="14.140625" style="0" customWidth="1"/>
    <col min="2" max="2" width="11.140625" style="0" customWidth="1"/>
    <col min="3" max="3" width="9.28125" style="0" bestFit="1" customWidth="1"/>
    <col min="4" max="4" width="39.7109375" style="0" customWidth="1"/>
    <col min="5" max="5" width="13.57421875" style="0" customWidth="1"/>
  </cols>
  <sheetData>
    <row r="1" spans="1:5" ht="15.75">
      <c r="A1" s="39"/>
      <c r="B1" s="40"/>
      <c r="C1" s="41"/>
      <c r="D1" s="12" t="s">
        <v>84</v>
      </c>
      <c r="E1" s="45"/>
    </row>
    <row r="2" spans="1:5" ht="15.75" thickBot="1">
      <c r="A2" s="42"/>
      <c r="B2" s="43"/>
      <c r="C2" s="44"/>
      <c r="D2" s="2" t="s">
        <v>83</v>
      </c>
      <c r="E2" s="46"/>
    </row>
    <row r="3" spans="1:5" ht="15.75" thickBot="1">
      <c r="A3" s="47" t="s">
        <v>0</v>
      </c>
      <c r="B3" s="48"/>
      <c r="C3" s="49"/>
      <c r="D3" s="3"/>
      <c r="E3" s="3"/>
    </row>
    <row r="4" spans="1:5" ht="15.75" thickBo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</row>
    <row r="5" spans="1:5" ht="16.5" customHeight="1" thickBot="1">
      <c r="A5" s="13" t="s">
        <v>6</v>
      </c>
      <c r="B5" s="13">
        <v>1111</v>
      </c>
      <c r="C5" s="14"/>
      <c r="D5" s="15" t="s">
        <v>7</v>
      </c>
      <c r="E5" s="16">
        <v>2130</v>
      </c>
    </row>
    <row r="6" spans="1:5" ht="16.5" customHeight="1" thickBot="1">
      <c r="A6" s="13"/>
      <c r="B6" s="13">
        <v>1112</v>
      </c>
      <c r="C6" s="14"/>
      <c r="D6" s="15" t="s">
        <v>8</v>
      </c>
      <c r="E6" s="16">
        <v>93</v>
      </c>
    </row>
    <row r="7" spans="1:5" ht="16.5" customHeight="1" thickBot="1">
      <c r="A7" s="14"/>
      <c r="B7" s="13">
        <v>1113</v>
      </c>
      <c r="C7" s="14"/>
      <c r="D7" s="15" t="s">
        <v>9</v>
      </c>
      <c r="E7" s="16">
        <v>366</v>
      </c>
    </row>
    <row r="8" spans="1:5" ht="16.5" customHeight="1" thickBot="1">
      <c r="A8" s="14"/>
      <c r="B8" s="13">
        <v>1121</v>
      </c>
      <c r="C8" s="14"/>
      <c r="D8" s="15" t="s">
        <v>10</v>
      </c>
      <c r="E8" s="17">
        <v>2740</v>
      </c>
    </row>
    <row r="9" spans="1:5" ht="16.5" customHeight="1" thickBot="1">
      <c r="A9" s="14"/>
      <c r="B9" s="13">
        <v>1122</v>
      </c>
      <c r="C9" s="14"/>
      <c r="D9" s="15" t="s">
        <v>11</v>
      </c>
      <c r="E9" s="17">
        <v>300</v>
      </c>
    </row>
    <row r="10" spans="1:5" ht="16.5" customHeight="1" thickBot="1">
      <c r="A10" s="14"/>
      <c r="B10" s="13">
        <v>1211</v>
      </c>
      <c r="C10" s="14"/>
      <c r="D10" s="15" t="s">
        <v>12</v>
      </c>
      <c r="E10" s="17">
        <v>7670</v>
      </c>
    </row>
    <row r="11" spans="1:5" ht="16.5" customHeight="1" thickBot="1">
      <c r="A11" s="14"/>
      <c r="B11" s="13">
        <v>1345</v>
      </c>
      <c r="C11" s="14"/>
      <c r="D11" s="15" t="s">
        <v>13</v>
      </c>
      <c r="E11" s="17">
        <v>370</v>
      </c>
    </row>
    <row r="12" spans="1:5" ht="16.5" customHeight="1" thickBot="1">
      <c r="A12" s="14"/>
      <c r="B12" s="13">
        <v>1341</v>
      </c>
      <c r="C12" s="14"/>
      <c r="D12" s="15" t="s">
        <v>14</v>
      </c>
      <c r="E12" s="17">
        <v>13</v>
      </c>
    </row>
    <row r="13" spans="1:5" ht="16.5" customHeight="1" thickBot="1">
      <c r="A13" s="14"/>
      <c r="B13" s="13">
        <v>1342</v>
      </c>
      <c r="C13" s="14"/>
      <c r="D13" s="15" t="s">
        <v>78</v>
      </c>
      <c r="E13" s="17">
        <v>5</v>
      </c>
    </row>
    <row r="14" spans="1:5" ht="16.5" customHeight="1" thickBot="1">
      <c r="A14" s="14"/>
      <c r="B14" s="13">
        <v>1344</v>
      </c>
      <c r="C14" s="14"/>
      <c r="D14" s="15" t="s">
        <v>15</v>
      </c>
      <c r="E14" s="17">
        <v>2</v>
      </c>
    </row>
    <row r="15" spans="1:5" ht="16.5" customHeight="1" thickBot="1">
      <c r="A15" s="14"/>
      <c r="B15" s="13">
        <v>1381</v>
      </c>
      <c r="C15" s="14"/>
      <c r="D15" s="15" t="s">
        <v>16</v>
      </c>
      <c r="E15" s="17">
        <v>50</v>
      </c>
    </row>
    <row r="16" spans="1:5" ht="16.5" customHeight="1" thickBot="1">
      <c r="A16" s="14"/>
      <c r="B16" s="13">
        <v>1361</v>
      </c>
      <c r="C16" s="14"/>
      <c r="D16" s="15" t="s">
        <v>17</v>
      </c>
      <c r="E16" s="17">
        <v>2</v>
      </c>
    </row>
    <row r="17" spans="1:5" ht="16.5" customHeight="1" thickBot="1">
      <c r="A17" s="14"/>
      <c r="B17" s="13">
        <v>1511</v>
      </c>
      <c r="C17" s="14"/>
      <c r="D17" s="15" t="s">
        <v>18</v>
      </c>
      <c r="E17" s="17">
        <v>1100</v>
      </c>
    </row>
    <row r="18" spans="1:5" ht="15.75" thickBot="1">
      <c r="A18" s="13" t="s">
        <v>19</v>
      </c>
      <c r="B18" s="14"/>
      <c r="C18" s="14"/>
      <c r="D18" s="14"/>
      <c r="E18" s="18">
        <f>SUM(E5:E17)</f>
        <v>14841</v>
      </c>
    </row>
    <row r="19" spans="1:5" ht="16.5" customHeight="1" thickBot="1">
      <c r="A19" s="14"/>
      <c r="B19" s="14"/>
      <c r="C19" s="14"/>
      <c r="D19" s="14"/>
      <c r="E19" s="19"/>
    </row>
    <row r="20" spans="1:5" ht="16.5" customHeight="1" thickBot="1">
      <c r="A20" s="13" t="s">
        <v>20</v>
      </c>
      <c r="B20" s="13">
        <v>2111</v>
      </c>
      <c r="C20" s="13">
        <v>1032</v>
      </c>
      <c r="D20" s="15" t="s">
        <v>21</v>
      </c>
      <c r="E20" s="17">
        <v>1000</v>
      </c>
    </row>
    <row r="21" spans="1:5" ht="16.5" customHeight="1" thickBot="1">
      <c r="A21" s="14"/>
      <c r="B21" s="13">
        <v>2111</v>
      </c>
      <c r="C21" s="13">
        <v>2310</v>
      </c>
      <c r="D21" s="15" t="s">
        <v>22</v>
      </c>
      <c r="E21" s="17">
        <v>550</v>
      </c>
    </row>
    <row r="22" spans="1:5" ht="16.5" customHeight="1" thickBot="1">
      <c r="A22" s="14"/>
      <c r="B22" s="13">
        <v>2111</v>
      </c>
      <c r="C22" s="13">
        <v>2321</v>
      </c>
      <c r="D22" s="15" t="s">
        <v>23</v>
      </c>
      <c r="E22" s="17">
        <v>40</v>
      </c>
    </row>
    <row r="23" spans="1:5" ht="16.5" customHeight="1" thickBot="1">
      <c r="A23" s="14"/>
      <c r="B23" s="13">
        <v>2132</v>
      </c>
      <c r="C23" s="13">
        <v>3392</v>
      </c>
      <c r="D23" s="15" t="s">
        <v>24</v>
      </c>
      <c r="E23" s="17">
        <v>5</v>
      </c>
    </row>
    <row r="24" spans="1:5" ht="16.5" customHeight="1" thickBot="1">
      <c r="A24" s="14"/>
      <c r="B24" s="13">
        <v>2132</v>
      </c>
      <c r="C24" s="13">
        <v>3612</v>
      </c>
      <c r="D24" s="15" t="s">
        <v>25</v>
      </c>
      <c r="E24" s="17">
        <v>200</v>
      </c>
    </row>
    <row r="25" spans="1:5" ht="16.5" customHeight="1" thickBot="1">
      <c r="A25" s="14"/>
      <c r="B25" s="13">
        <v>2132</v>
      </c>
      <c r="C25" s="13">
        <v>3613</v>
      </c>
      <c r="D25" s="15" t="s">
        <v>26</v>
      </c>
      <c r="E25" s="17">
        <v>5</v>
      </c>
    </row>
    <row r="26" spans="1:5" ht="16.5" customHeight="1" thickBot="1">
      <c r="A26" s="14"/>
      <c r="B26" s="13">
        <v>2111</v>
      </c>
      <c r="C26" s="13">
        <v>3632</v>
      </c>
      <c r="D26" s="15" t="s">
        <v>27</v>
      </c>
      <c r="E26" s="17">
        <v>20</v>
      </c>
    </row>
    <row r="27" spans="1:5" ht="16.5" customHeight="1" thickBot="1">
      <c r="A27" s="14"/>
      <c r="B27" s="13">
        <v>2131</v>
      </c>
      <c r="C27" s="13">
        <v>3639</v>
      </c>
      <c r="D27" s="15" t="s">
        <v>28</v>
      </c>
      <c r="E27" s="17">
        <v>250</v>
      </c>
    </row>
    <row r="28" spans="1:5" ht="16.5" customHeight="1" thickBot="1">
      <c r="A28" s="14"/>
      <c r="B28" s="13">
        <v>2141.2142</v>
      </c>
      <c r="C28" s="13">
        <v>6310</v>
      </c>
      <c r="D28" s="15" t="s">
        <v>29</v>
      </c>
      <c r="E28" s="17">
        <v>180</v>
      </c>
    </row>
    <row r="29" spans="1:5" ht="16.5" customHeight="1" thickBot="1">
      <c r="A29" s="14"/>
      <c r="B29" s="13">
        <v>2324</v>
      </c>
      <c r="C29" s="13">
        <v>2141</v>
      </c>
      <c r="D29" s="15" t="s">
        <v>81</v>
      </c>
      <c r="E29" s="17">
        <v>1</v>
      </c>
    </row>
    <row r="30" spans="1:5" ht="15.75" thickBot="1">
      <c r="A30" s="13" t="s">
        <v>30</v>
      </c>
      <c r="B30" s="20"/>
      <c r="C30" s="20"/>
      <c r="D30" s="14"/>
      <c r="E30" s="21">
        <f>SUM(E20:E29)</f>
        <v>2251</v>
      </c>
    </row>
    <row r="31" spans="1:5" ht="13.5" customHeight="1" thickBot="1">
      <c r="A31" s="13"/>
      <c r="B31" s="20"/>
      <c r="C31" s="20"/>
      <c r="D31" s="14"/>
      <c r="E31" s="22"/>
    </row>
    <row r="32" spans="1:5" ht="15.75" thickBot="1">
      <c r="A32" s="13" t="s">
        <v>31</v>
      </c>
      <c r="B32" s="20">
        <v>3111</v>
      </c>
      <c r="C32" s="20">
        <v>3639</v>
      </c>
      <c r="D32" s="14" t="s">
        <v>32</v>
      </c>
      <c r="E32" s="17">
        <v>50</v>
      </c>
    </row>
    <row r="33" spans="1:5" ht="15.75" thickBot="1">
      <c r="A33" s="13" t="s">
        <v>33</v>
      </c>
      <c r="B33" s="20"/>
      <c r="C33" s="20"/>
      <c r="D33" s="14"/>
      <c r="E33" s="21">
        <f>SUM(E32)</f>
        <v>50</v>
      </c>
    </row>
    <row r="34" spans="1:5" ht="15.75" thickBot="1">
      <c r="A34" s="13"/>
      <c r="B34" s="20"/>
      <c r="C34" s="20"/>
      <c r="D34" s="14"/>
      <c r="E34" s="22"/>
    </row>
    <row r="35" spans="1:5" ht="15.75" thickBot="1">
      <c r="A35" s="13" t="s">
        <v>34</v>
      </c>
      <c r="B35" s="13">
        <v>4112</v>
      </c>
      <c r="C35" s="20"/>
      <c r="D35" s="15" t="s">
        <v>35</v>
      </c>
      <c r="E35" s="23">
        <v>200</v>
      </c>
    </row>
    <row r="36" spans="1:5" ht="15.75" thickBot="1">
      <c r="A36" s="13" t="s">
        <v>36</v>
      </c>
      <c r="B36" s="13"/>
      <c r="C36" s="20"/>
      <c r="D36" s="15"/>
      <c r="E36" s="24">
        <f>SUM(E35)</f>
        <v>200</v>
      </c>
    </row>
    <row r="37" spans="1:5" ht="14.25" customHeight="1" thickBot="1">
      <c r="A37" s="13"/>
      <c r="B37" s="13"/>
      <c r="C37" s="20"/>
      <c r="D37" s="15"/>
      <c r="E37" s="22"/>
    </row>
    <row r="38" spans="1:5" ht="15">
      <c r="A38" s="50" t="s">
        <v>37</v>
      </c>
      <c r="B38" s="51"/>
      <c r="C38" s="56"/>
      <c r="D38" s="56"/>
      <c r="E38" s="59">
        <f>E36+E33+E30+E18</f>
        <v>17342</v>
      </c>
    </row>
    <row r="39" spans="1:5" ht="15">
      <c r="A39" s="52"/>
      <c r="B39" s="53"/>
      <c r="C39" s="57"/>
      <c r="D39" s="57"/>
      <c r="E39" s="60"/>
    </row>
    <row r="40" spans="1:5" ht="15.75" thickBot="1">
      <c r="A40" s="54"/>
      <c r="B40" s="55"/>
      <c r="C40" s="58"/>
      <c r="D40" s="58"/>
      <c r="E40" s="61"/>
    </row>
    <row r="41" spans="1:5" ht="15">
      <c r="A41" s="25"/>
      <c r="B41" s="26"/>
      <c r="C41" s="26"/>
      <c r="D41" s="26"/>
      <c r="E41" s="27"/>
    </row>
  </sheetData>
  <sheetProtection/>
  <mergeCells count="7">
    <mergeCell ref="A1:C2"/>
    <mergeCell ref="E1:E2"/>
    <mergeCell ref="A3:C3"/>
    <mergeCell ref="A38:B40"/>
    <mergeCell ref="C38:C40"/>
    <mergeCell ref="D38:D40"/>
    <mergeCell ref="E38:E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4">
      <selection activeCell="D57" sqref="D57"/>
    </sheetView>
  </sheetViews>
  <sheetFormatPr defaultColWidth="9.140625" defaultRowHeight="15"/>
  <cols>
    <col min="1" max="1" width="12.00390625" style="0" customWidth="1"/>
    <col min="4" max="4" width="42.57421875" style="0" customWidth="1"/>
    <col min="5" max="5" width="13.421875" style="0" customWidth="1"/>
  </cols>
  <sheetData>
    <row r="1" spans="1:5" ht="25.5" customHeight="1" thickBot="1">
      <c r="A1" s="35" t="s">
        <v>38</v>
      </c>
      <c r="B1" s="36"/>
      <c r="C1" s="36" t="s">
        <v>3</v>
      </c>
      <c r="D1" s="36" t="s">
        <v>39</v>
      </c>
      <c r="E1" s="36" t="s">
        <v>40</v>
      </c>
    </row>
    <row r="2" spans="1:5" ht="15.75" customHeight="1" thickBot="1">
      <c r="A2" s="29"/>
      <c r="B2" s="30"/>
      <c r="C2" s="31">
        <v>1031</v>
      </c>
      <c r="D2" s="32" t="s">
        <v>41</v>
      </c>
      <c r="E2" s="33">
        <v>2000</v>
      </c>
    </row>
    <row r="3" spans="1:5" ht="15.75" customHeight="1" thickBot="1">
      <c r="A3" s="29"/>
      <c r="B3" s="30"/>
      <c r="C3" s="31">
        <v>1032</v>
      </c>
      <c r="D3" s="32" t="s">
        <v>42</v>
      </c>
      <c r="E3" s="33">
        <v>1000</v>
      </c>
    </row>
    <row r="4" spans="1:5" ht="15.75" customHeight="1" thickBot="1">
      <c r="A4" s="37"/>
      <c r="B4" s="30"/>
      <c r="C4" s="31">
        <v>2141</v>
      </c>
      <c r="D4" s="32" t="s">
        <v>81</v>
      </c>
      <c r="E4" s="33">
        <v>1</v>
      </c>
    </row>
    <row r="5" spans="1:5" ht="15.75" customHeight="1" thickBot="1">
      <c r="A5" s="29"/>
      <c r="B5" s="30"/>
      <c r="C5" s="31">
        <v>2212</v>
      </c>
      <c r="D5" s="32" t="s">
        <v>43</v>
      </c>
      <c r="E5" s="33">
        <v>5800</v>
      </c>
    </row>
    <row r="6" spans="1:5" ht="15.75" customHeight="1" thickBot="1">
      <c r="A6" s="29"/>
      <c r="B6" s="30"/>
      <c r="C6" s="31">
        <v>2219</v>
      </c>
      <c r="D6" s="32" t="s">
        <v>44</v>
      </c>
      <c r="E6" s="33">
        <v>100</v>
      </c>
    </row>
    <row r="7" spans="1:5" ht="15.75" customHeight="1" thickBot="1">
      <c r="A7" s="29"/>
      <c r="B7" s="30"/>
      <c r="C7" s="31">
        <v>2221</v>
      </c>
      <c r="D7" s="32" t="s">
        <v>45</v>
      </c>
      <c r="E7" s="33">
        <v>250</v>
      </c>
    </row>
    <row r="8" spans="1:5" ht="15.75" customHeight="1" thickBot="1">
      <c r="A8" s="29"/>
      <c r="B8" s="30"/>
      <c r="C8" s="31">
        <v>2310</v>
      </c>
      <c r="D8" s="32" t="s">
        <v>46</v>
      </c>
      <c r="E8" s="33">
        <v>5000</v>
      </c>
    </row>
    <row r="9" spans="1:5" ht="15.75" customHeight="1" thickBot="1">
      <c r="A9" s="29"/>
      <c r="B9" s="30"/>
      <c r="C9" s="31">
        <v>2321</v>
      </c>
      <c r="D9" s="32" t="s">
        <v>23</v>
      </c>
      <c r="E9" s="33">
        <v>300</v>
      </c>
    </row>
    <row r="10" spans="1:5" ht="15.75" customHeight="1" thickBot="1">
      <c r="A10" s="29"/>
      <c r="B10" s="30"/>
      <c r="C10" s="31">
        <v>2341</v>
      </c>
      <c r="D10" s="32" t="s">
        <v>47</v>
      </c>
      <c r="E10" s="33">
        <v>4500</v>
      </c>
    </row>
    <row r="11" spans="1:5" ht="15.75" customHeight="1" thickBot="1">
      <c r="A11" s="29"/>
      <c r="B11" s="30"/>
      <c r="C11" s="31">
        <v>3113</v>
      </c>
      <c r="D11" s="32" t="s">
        <v>48</v>
      </c>
      <c r="E11" s="33">
        <v>10</v>
      </c>
    </row>
    <row r="12" spans="1:5" ht="15.75" customHeight="1" thickBot="1">
      <c r="A12" s="38"/>
      <c r="B12" s="30"/>
      <c r="C12" s="31">
        <v>3114</v>
      </c>
      <c r="D12" s="32" t="s">
        <v>82</v>
      </c>
      <c r="E12" s="33">
        <v>5</v>
      </c>
    </row>
    <row r="13" spans="1:5" ht="15.75" customHeight="1" thickBot="1">
      <c r="A13" s="29"/>
      <c r="B13" s="30"/>
      <c r="C13" s="31">
        <v>3314</v>
      </c>
      <c r="D13" s="32" t="s">
        <v>49</v>
      </c>
      <c r="E13" s="33">
        <v>100</v>
      </c>
    </row>
    <row r="14" spans="1:5" ht="15.75" customHeight="1" thickBot="1">
      <c r="A14" s="29"/>
      <c r="B14" s="30"/>
      <c r="C14" s="31">
        <v>3319</v>
      </c>
      <c r="D14" s="32" t="s">
        <v>50</v>
      </c>
      <c r="E14" s="33">
        <v>10</v>
      </c>
    </row>
    <row r="15" spans="1:5" ht="15.75" customHeight="1" thickBot="1">
      <c r="A15" s="29"/>
      <c r="B15" s="30"/>
      <c r="C15" s="31">
        <v>3326</v>
      </c>
      <c r="D15" s="32" t="s">
        <v>51</v>
      </c>
      <c r="E15" s="33">
        <v>100</v>
      </c>
    </row>
    <row r="16" spans="1:5" ht="15.75" customHeight="1" thickBot="1">
      <c r="A16" s="29"/>
      <c r="B16" s="30"/>
      <c r="C16" s="31">
        <v>3341</v>
      </c>
      <c r="D16" s="32" t="s">
        <v>52</v>
      </c>
      <c r="E16" s="33">
        <v>150</v>
      </c>
    </row>
    <row r="17" spans="1:5" ht="15.75" customHeight="1" thickBot="1">
      <c r="A17" s="29"/>
      <c r="B17" s="30"/>
      <c r="C17" s="31">
        <v>3349</v>
      </c>
      <c r="D17" s="32" t="s">
        <v>53</v>
      </c>
      <c r="E17" s="33">
        <v>30</v>
      </c>
    </row>
    <row r="18" spans="1:5" ht="15.75" customHeight="1" thickBot="1">
      <c r="A18" s="29"/>
      <c r="B18" s="30"/>
      <c r="C18" s="31">
        <v>3392</v>
      </c>
      <c r="D18" s="32" t="s">
        <v>54</v>
      </c>
      <c r="E18" s="33">
        <v>4500</v>
      </c>
    </row>
    <row r="19" spans="1:5" ht="15.75" customHeight="1" thickBot="1">
      <c r="A19" s="29"/>
      <c r="B19" s="30"/>
      <c r="C19" s="31">
        <v>3399</v>
      </c>
      <c r="D19" s="32" t="s">
        <v>50</v>
      </c>
      <c r="E19" s="33">
        <v>250</v>
      </c>
    </row>
    <row r="20" spans="1:5" ht="15.75" customHeight="1" thickBot="1">
      <c r="A20" s="29"/>
      <c r="B20" s="30"/>
      <c r="C20" s="31">
        <v>3412</v>
      </c>
      <c r="D20" s="32" t="s">
        <v>55</v>
      </c>
      <c r="E20" s="33">
        <v>200</v>
      </c>
    </row>
    <row r="21" spans="1:5" ht="15.75" customHeight="1" thickBot="1">
      <c r="A21" s="29"/>
      <c r="B21" s="30"/>
      <c r="C21" s="31">
        <v>3419</v>
      </c>
      <c r="D21" s="32" t="s">
        <v>56</v>
      </c>
      <c r="E21" s="33">
        <v>10</v>
      </c>
    </row>
    <row r="22" spans="1:5" ht="15.75" customHeight="1" thickBot="1">
      <c r="A22" s="29"/>
      <c r="B22" s="30"/>
      <c r="C22" s="31">
        <v>3421</v>
      </c>
      <c r="D22" s="32" t="s">
        <v>57</v>
      </c>
      <c r="E22" s="33">
        <v>100</v>
      </c>
    </row>
    <row r="23" spans="1:5" ht="15.75" customHeight="1" thickBot="1">
      <c r="A23" s="29"/>
      <c r="B23" s="30"/>
      <c r="C23" s="31">
        <v>3429</v>
      </c>
      <c r="D23" s="32" t="s">
        <v>58</v>
      </c>
      <c r="E23" s="33">
        <v>20</v>
      </c>
    </row>
    <row r="24" spans="1:5" ht="15.75" customHeight="1" thickBot="1">
      <c r="A24" s="29"/>
      <c r="B24" s="30"/>
      <c r="C24" s="31">
        <v>3612</v>
      </c>
      <c r="D24" s="32" t="s">
        <v>59</v>
      </c>
      <c r="E24" s="33">
        <v>500</v>
      </c>
    </row>
    <row r="25" spans="1:5" ht="15.75" customHeight="1" thickBot="1">
      <c r="A25" s="29"/>
      <c r="B25" s="30"/>
      <c r="C25" s="31">
        <v>3613</v>
      </c>
      <c r="D25" s="32" t="s">
        <v>60</v>
      </c>
      <c r="E25" s="33">
        <v>20</v>
      </c>
    </row>
    <row r="26" spans="1:5" ht="15.75" customHeight="1" thickBot="1">
      <c r="A26" s="29"/>
      <c r="B26" s="30"/>
      <c r="C26" s="31">
        <v>3631</v>
      </c>
      <c r="D26" s="32" t="s">
        <v>61</v>
      </c>
      <c r="E26" s="33">
        <v>600</v>
      </c>
    </row>
    <row r="27" spans="1:5" ht="15.75" customHeight="1" thickBot="1">
      <c r="A27" s="29"/>
      <c r="B27" s="30"/>
      <c r="C27" s="31">
        <v>3632</v>
      </c>
      <c r="D27" s="32" t="s">
        <v>62</v>
      </c>
      <c r="E27" s="33">
        <v>200</v>
      </c>
    </row>
    <row r="28" spans="1:5" ht="25.5" customHeight="1" thickBot="1">
      <c r="A28" s="29"/>
      <c r="B28" s="30"/>
      <c r="C28" s="31">
        <v>3639</v>
      </c>
      <c r="D28" s="32" t="s">
        <v>63</v>
      </c>
      <c r="E28" s="34">
        <v>3000</v>
      </c>
    </row>
    <row r="29" spans="1:5" ht="15.75" customHeight="1" thickBot="1">
      <c r="A29" s="29"/>
      <c r="B29" s="30"/>
      <c r="C29" s="31">
        <v>3722</v>
      </c>
      <c r="D29" s="32" t="s">
        <v>64</v>
      </c>
      <c r="E29" s="33">
        <v>900</v>
      </c>
    </row>
    <row r="30" spans="1:5" ht="15.75" customHeight="1" thickBot="1">
      <c r="A30" s="29"/>
      <c r="B30" s="30"/>
      <c r="C30" s="31">
        <v>3723</v>
      </c>
      <c r="D30" s="32" t="s">
        <v>65</v>
      </c>
      <c r="E30" s="33">
        <v>50</v>
      </c>
    </row>
    <row r="31" spans="1:5" ht="15.75" customHeight="1" thickBot="1">
      <c r="A31" s="29"/>
      <c r="B31" s="30"/>
      <c r="C31" s="31">
        <v>3745</v>
      </c>
      <c r="D31" s="32" t="s">
        <v>66</v>
      </c>
      <c r="E31" s="33">
        <v>1100</v>
      </c>
    </row>
    <row r="32" spans="1:5" ht="15.75" customHeight="1" thickBot="1">
      <c r="A32" s="29"/>
      <c r="B32" s="30"/>
      <c r="C32" s="31">
        <v>4359</v>
      </c>
      <c r="D32" s="32" t="s">
        <v>67</v>
      </c>
      <c r="E32" s="33">
        <v>40</v>
      </c>
    </row>
    <row r="33" spans="1:5" ht="15.75" customHeight="1" thickBot="1">
      <c r="A33" s="29"/>
      <c r="B33" s="30"/>
      <c r="C33" s="31">
        <v>5213</v>
      </c>
      <c r="D33" s="32" t="s">
        <v>79</v>
      </c>
      <c r="E33" s="33">
        <v>30</v>
      </c>
    </row>
    <row r="34" spans="1:5" ht="15.75" customHeight="1" thickBot="1">
      <c r="A34" s="29"/>
      <c r="B34" s="30"/>
      <c r="C34" s="31">
        <v>5512</v>
      </c>
      <c r="D34" s="32" t="s">
        <v>68</v>
      </c>
      <c r="E34" s="33">
        <v>260</v>
      </c>
    </row>
    <row r="35" spans="1:5" ht="15.75" customHeight="1" thickBot="1">
      <c r="A35" s="29"/>
      <c r="B35" s="30"/>
      <c r="C35" s="31">
        <v>6112</v>
      </c>
      <c r="D35" s="32" t="s">
        <v>69</v>
      </c>
      <c r="E35" s="33">
        <v>1150</v>
      </c>
    </row>
    <row r="36" spans="1:5" ht="15.75" customHeight="1" thickBot="1">
      <c r="A36" s="29"/>
      <c r="B36" s="30"/>
      <c r="C36" s="31">
        <v>6171</v>
      </c>
      <c r="D36" s="32" t="s">
        <v>70</v>
      </c>
      <c r="E36" s="33">
        <v>1400</v>
      </c>
    </row>
    <row r="37" spans="1:5" ht="15.75" customHeight="1" thickBot="1">
      <c r="A37" s="29"/>
      <c r="B37" s="30"/>
      <c r="C37" s="31">
        <v>6310</v>
      </c>
      <c r="D37" s="32" t="s">
        <v>71</v>
      </c>
      <c r="E37" s="33">
        <v>120</v>
      </c>
    </row>
    <row r="38" spans="1:5" ht="15.75" customHeight="1" thickBot="1">
      <c r="A38" s="29"/>
      <c r="B38" s="30"/>
      <c r="C38" s="31">
        <v>6399</v>
      </c>
      <c r="D38" s="32" t="s">
        <v>72</v>
      </c>
      <c r="E38" s="33">
        <v>300</v>
      </c>
    </row>
    <row r="39" spans="1:5" ht="12" customHeight="1" thickBot="1">
      <c r="A39" s="68"/>
      <c r="B39" s="69"/>
      <c r="C39" s="69"/>
      <c r="D39" s="69"/>
      <c r="E39" s="70"/>
    </row>
    <row r="40" spans="1:5" ht="15.75" customHeight="1">
      <c r="A40" s="71" t="s">
        <v>73</v>
      </c>
      <c r="B40" s="72"/>
      <c r="C40" s="72"/>
      <c r="D40" s="73"/>
      <c r="E40" s="7">
        <f>SUM(E2:E38)</f>
        <v>34106</v>
      </c>
    </row>
    <row r="41" spans="1:5" ht="15.75" customHeight="1">
      <c r="A41" s="74"/>
      <c r="B41" s="75"/>
      <c r="C41" s="75"/>
      <c r="D41" s="76"/>
      <c r="E41" s="8"/>
    </row>
    <row r="42" spans="1:5" ht="15.75" customHeight="1">
      <c r="A42" s="77" t="s">
        <v>74</v>
      </c>
      <c r="B42" s="78"/>
      <c r="C42" s="78"/>
      <c r="D42" s="79"/>
      <c r="E42" s="9">
        <f>E40-E44</f>
        <v>31106</v>
      </c>
    </row>
    <row r="43" spans="1:5" ht="15.75" customHeight="1">
      <c r="A43" s="74"/>
      <c r="B43" s="75"/>
      <c r="C43" s="75"/>
      <c r="D43" s="76"/>
      <c r="E43" s="8"/>
    </row>
    <row r="44" spans="1:5" ht="15.75" customHeight="1">
      <c r="A44" s="77" t="s">
        <v>75</v>
      </c>
      <c r="B44" s="78"/>
      <c r="C44" s="78"/>
      <c r="D44" s="79"/>
      <c r="E44" s="28">
        <v>3000</v>
      </c>
    </row>
    <row r="45" spans="1:5" ht="15.75" customHeight="1" thickBot="1">
      <c r="A45" s="62" t="s">
        <v>76</v>
      </c>
      <c r="B45" s="63"/>
      <c r="C45" s="63"/>
      <c r="D45" s="64"/>
      <c r="E45" s="10"/>
    </row>
    <row r="46" spans="1:5" ht="27.75" customHeight="1" thickBot="1">
      <c r="A46" s="65" t="s">
        <v>77</v>
      </c>
      <c r="B46" s="66"/>
      <c r="C46" s="66"/>
      <c r="D46" s="67"/>
      <c r="E46" s="11">
        <f>E40-Příjmy!E38</f>
        <v>16764</v>
      </c>
    </row>
    <row r="47" ht="15.75">
      <c r="A47" s="6"/>
    </row>
    <row r="48" ht="15.75">
      <c r="A48" s="6" t="s">
        <v>85</v>
      </c>
    </row>
    <row r="49" ht="15.75">
      <c r="A49" s="1" t="s">
        <v>80</v>
      </c>
    </row>
  </sheetData>
  <sheetProtection/>
  <mergeCells count="8">
    <mergeCell ref="A45:D45"/>
    <mergeCell ref="A46:D46"/>
    <mergeCell ref="A39:E39"/>
    <mergeCell ref="A40:D40"/>
    <mergeCell ref="A41:D41"/>
    <mergeCell ref="A42:D42"/>
    <mergeCell ref="A43:D43"/>
    <mergeCell ref="A44:D4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Uzivatel</cp:lastModifiedBy>
  <cp:lastPrinted>2022-02-23T08:18:06Z</cp:lastPrinted>
  <dcterms:created xsi:type="dcterms:W3CDTF">2019-11-12T12:16:56Z</dcterms:created>
  <dcterms:modified xsi:type="dcterms:W3CDTF">2022-02-23T08:19:04Z</dcterms:modified>
  <cp:category/>
  <cp:version/>
  <cp:contentType/>
  <cp:contentStatus/>
</cp:coreProperties>
</file>