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DPPO\za rok 2020\Závěrečný účet\"/>
    </mc:Choice>
  </mc:AlternateContent>
  <bookViews>
    <workbookView xWindow="0" yWindow="0" windowWidth="14370" windowHeight="9285" firstSheet="3" activeTab="7"/>
  </bookViews>
  <sheets>
    <sheet name="Rozpočet" sheetId="2" r:id="rId1"/>
    <sheet name="Příjmy" sheetId="3" r:id="rId2"/>
    <sheet name="Výdaje" sheetId="4" r:id="rId3"/>
    <sheet name="Financování" sheetId="5" r:id="rId4"/>
    <sheet name="Zúčtovací vztahy" sheetId="6" r:id="rId5"/>
    <sheet name="Účty a fondy" sheetId="7" r:id="rId6"/>
    <sheet name="Transfery" sheetId="8" r:id="rId7"/>
    <sheet name="Finanční zapojení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1" l="1"/>
  <c r="B29" i="5"/>
  <c r="B24" i="5"/>
</calcChain>
</file>

<file path=xl/sharedStrings.xml><?xml version="1.0" encoding="utf-8"?>
<sst xmlns="http://schemas.openxmlformats.org/spreadsheetml/2006/main" count="315" uniqueCount="224">
  <si>
    <t>Obec Dolní Hořice</t>
  </si>
  <si>
    <t>1. Plnění rozpočtu za období 2018 - 2020</t>
  </si>
  <si>
    <t>2018</t>
  </si>
  <si>
    <t>2019</t>
  </si>
  <si>
    <t>2020</t>
  </si>
  <si>
    <t>PŘÍJMY</t>
  </si>
  <si>
    <t>VÝDAJE</t>
  </si>
  <si>
    <t>SALDO</t>
  </si>
  <si>
    <t>1.1. Běžný rozpočet 2020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</si>
  <si>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</si>
  <si>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</si>
  <si>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</si>
  <si>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</si>
  <si>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</si>
  <si>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</si>
  <si>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</si>
  <si>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2020</t>
  </si>
  <si>
    <t>2. Rozpočtové hospodaření dle tříd - PŘÍJMY 2020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</si>
  <si>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</si>
  <si>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</si>
  <si>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</si>
  <si>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</si>
  <si>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</si>
  <si>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2020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</si>
  <si>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</si>
  <si>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</si>
  <si>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</si>
  <si>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</si>
  <si>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</si>
  <si>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</si>
  <si>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2020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</si>
  <si>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</si>
  <si>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</si>
  <si>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</si>
  <si>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</si>
  <si>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</si>
  <si>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</si>
  <si>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</si>
  <si>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</si>
  <si>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</si>
  <si>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</si>
  <si>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</si>
  <si>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</si>
  <si>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</si>
  <si>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</si>
  <si>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2020</t>
  </si>
  <si>
    <t>5-BĚŽNÉ VÝDAJE</t>
  </si>
  <si>
    <t>6-KAPITÁLOVÉ VÝDAJE</t>
  </si>
  <si>
    <t>CELKEM VÝDAJE</t>
  </si>
  <si>
    <t>3.1. Agregované výdaje dle cílových oblastí 2019 - 2020</t>
  </si>
  <si>
    <t>Řádek</t>
  </si>
  <si>
    <t>2019 skut</t>
  </si>
  <si>
    <t>%</t>
  </si>
  <si>
    <t>2020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</si>
  <si>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</si>
  <si>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</si>
  <si>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</si>
  <si>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</si>
  <si>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</si>
  <si>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</si>
  <si>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</si>
  <si>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</si>
  <si>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</si>
  <si>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nemovitostí...)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</si>
  <si>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</si>
  <si>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</si>
  <si>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</si>
  <si>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</si>
  <si>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ostatním vlastním organizacím  - o.p.s</t>
  </si>
  <si>
    <t>Transfery jiným subjektům</t>
  </si>
  <si>
    <t>Transfery "průtokové" - soc.dávky</t>
  </si>
  <si>
    <t>Převody vlastním fondům nekonsolidované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</si>
  <si>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</si>
  <si>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</si>
  <si>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</si>
  <si>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</si>
  <si>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</si>
  <si>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</si>
  <si>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</si>
  <si>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rezerva...)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</si>
  <si>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</si>
  <si>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</si>
  <si>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</si>
  <si>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</si>
  <si>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</si>
  <si>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Celkem</t>
  </si>
  <si>
    <t>Název položky</t>
  </si>
  <si>
    <t>Zm.stavu krátkodob.prost.na BÚ</t>
  </si>
  <si>
    <t>Oper.z peněž.účtů organizace</t>
  </si>
  <si>
    <t>FINANCOVÁNÍ CELKEM</t>
  </si>
  <si>
    <t>7. Pohledávky k 31.12.2020</t>
  </si>
  <si>
    <t>Účet - popis</t>
  </si>
  <si>
    <t>311 - Odběratelé</t>
  </si>
  <si>
    <t>314 - Krátkodobé poskytnuté zá</t>
  </si>
  <si>
    <t>315 - Jiné pohledávky z hl. či</t>
  </si>
  <si>
    <t>342 - Ost.daně, popl.a jiná pe</t>
  </si>
  <si>
    <t>377 - Ostatní krátkodobé pohle</t>
  </si>
  <si>
    <t>Z toho: Opravné položky k pohl</t>
  </si>
  <si>
    <t>8. Závazky k 31.12.2020</t>
  </si>
  <si>
    <t>321 - Dodavatelé</t>
  </si>
  <si>
    <t>331 - Zaměstnanci</t>
  </si>
  <si>
    <t>336 - Sociální zabezpečení</t>
  </si>
  <si>
    <t>337 - Zdravotní pojištění</t>
  </si>
  <si>
    <t>343 - Daň z přidané hodnoty</t>
  </si>
  <si>
    <t>374 - Přijaté zálohy na transf</t>
  </si>
  <si>
    <t>378 - Ostatní krátkodobé závaz</t>
  </si>
  <si>
    <t>472 - Dl.přijaté zálohy na tra</t>
  </si>
  <si>
    <t>Účet - název</t>
  </si>
  <si>
    <t>Název fondu</t>
  </si>
  <si>
    <t>Počáteční stav</t>
  </si>
  <si>
    <t>Zůstatek k 31.12.</t>
  </si>
  <si>
    <t>419 0100 - Ostatní fondy; soc.fond - poč.stav</t>
  </si>
  <si>
    <t>11. Stavy na běžných účtech a v pokladně k 31.12.2020</t>
  </si>
  <si>
    <t>231 0100 - Základní běžný účet ÚSC; Účet u KB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</si>
  <si>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</si>
  <si>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</si>
  <si>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</si>
  <si>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</si>
  <si>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</si>
  <si>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</si>
  <si>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</si>
  <si>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12.1. Přehled přijatých dotací v roce 2020 ze státního rozpočtu</t>
  </si>
  <si>
    <t>UZ</t>
  </si>
  <si>
    <t>13013</t>
  </si>
  <si>
    <t>Operační progr. - zaměstnanost</t>
  </si>
  <si>
    <t>13101</t>
  </si>
  <si>
    <t>Akt.politika zaměstnanosti</t>
  </si>
  <si>
    <t>15091</t>
  </si>
  <si>
    <t>Program péče o krajinu</t>
  </si>
  <si>
    <t>29014</t>
  </si>
  <si>
    <t>Přísp.-obnova,výchova porostů</t>
  </si>
  <si>
    <t>29030</t>
  </si>
  <si>
    <t>Fin. přísp. na zmír. dop. kůr.</t>
  </si>
  <si>
    <t>98024</t>
  </si>
  <si>
    <t>Jednoráz. přísp. pro rok 2020</t>
  </si>
  <si>
    <t>98193</t>
  </si>
  <si>
    <t>ÚD-volby do Senátu,zast.krajů</t>
  </si>
  <si>
    <t>Celkem ze státního rozpočtu</t>
  </si>
  <si>
    <t>12.2. Přehled přijatých dotací v roce 2020 od státních fondů</t>
  </si>
  <si>
    <t>12.3. Přehled přijatých dotací v r. 2020 z rozp. krajů,obcí,DSO a převody z vl. fondů</t>
  </si>
  <si>
    <t>Položka</t>
  </si>
  <si>
    <t>Označení položky</t>
  </si>
  <si>
    <t>Rozpočet schválený</t>
  </si>
  <si>
    <t>Rozpočet po změnách</t>
  </si>
  <si>
    <t>4122</t>
  </si>
  <si>
    <t>Neinv.přijaté transf.od krajů</t>
  </si>
  <si>
    <t>4134</t>
  </si>
  <si>
    <t>Převody z rozpočtových účtů</t>
  </si>
  <si>
    <t>Kč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</si>
  <si>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</si>
  <si>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</si>
  <si>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</si>
  <si>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</si>
  <si>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</si>
  <si>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</si>
  <si>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</si>
  <si>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</si>
  <si>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029 - Ostatní dlouhodobý hm. m</t>
  </si>
  <si>
    <t>031 - Pozemky</t>
  </si>
  <si>
    <t>032 - Kulturní předměty</t>
  </si>
  <si>
    <t>041 - Nedokončený dl. nehmot.m</t>
  </si>
  <si>
    <t>042 - Nedokončený dl. hmotný m</t>
  </si>
  <si>
    <t>069 - Ostatní dlouhodobý fin.m</t>
  </si>
  <si>
    <t>z toho: oprávky k majetku celkem</t>
  </si>
  <si>
    <t>IČ: 00252191</t>
  </si>
  <si>
    <t>ZÁVĚREČNÝ ÚČET ZA ROK 2020 (v Kč)</t>
  </si>
  <si>
    <t>4. Financování 2020</t>
  </si>
  <si>
    <t>Obec v roce 2020 hospodařila s přebytkem.</t>
  </si>
  <si>
    <t>5. Údaje z výkazu zisku a ztráty - viz sestava k 31.12.2020:</t>
  </si>
  <si>
    <t>Výnosy z vlastní činnosti</t>
  </si>
  <si>
    <t>Finanční výnosy</t>
  </si>
  <si>
    <t>Výnosy z transferů</t>
  </si>
  <si>
    <t>Výnosy z daní a poplatků</t>
  </si>
  <si>
    <t>Výnosy celkem</t>
  </si>
  <si>
    <t>Náklady z činnosti</t>
  </si>
  <si>
    <t>Náklady na transfery</t>
  </si>
  <si>
    <t>Náklady celkem</t>
  </si>
  <si>
    <t>Výsledek hospodaření před zdaněním</t>
  </si>
  <si>
    <t>6. Majetek k 31.12.2020</t>
  </si>
  <si>
    <t>9. Údaje o hopodaření s majetkem a dalších finančních operacích</t>
  </si>
  <si>
    <t>Výkazy Rozvaha, výkaz zisků a ztráty a příloha účetní závěrky jsou dostupné dálkovým přístupem</t>
  </si>
  <si>
    <t xml:space="preserve">na www.dolnihorice.cz. K nahlédnutí jsou na obecním úřadě. Výkazy a příloha obsahují údaje </t>
  </si>
  <si>
    <t>o stavu a vývoji majetku za běžný rok včetně popisu významných vlivů na změny stavů.</t>
  </si>
  <si>
    <t>10 Peněžní a ostatní fondy k 31.12.2020</t>
  </si>
  <si>
    <t>-</t>
  </si>
  <si>
    <t>13. Finanční zapojení obce na základě členství ve svazcích a na základě jiných smluv</t>
  </si>
  <si>
    <t xml:space="preserve">Obec Dolní Hořice je členem Dobrovolného svazku obcí mikroregionu Venko, DSO SOMPO, </t>
  </si>
  <si>
    <t>MAS Krajina srdce, z.s., a Polánka, z.s.</t>
  </si>
  <si>
    <t>Obec Dolní Hořice poskytla ze svého rozpočtu v roce 2020 finanční podporu v celkové výši:</t>
  </si>
  <si>
    <t>Příjemce</t>
  </si>
  <si>
    <t>Forma</t>
  </si>
  <si>
    <t>DSO Mikroregion VENKOV</t>
  </si>
  <si>
    <t>SDO SOMPO</t>
  </si>
  <si>
    <t>členský příspěvek</t>
  </si>
  <si>
    <t>finanční dar</t>
  </si>
  <si>
    <t>Klub přátel školy při ZŠ Chýnov, z.s.</t>
  </si>
  <si>
    <t>Cykloklub Chýnov z. s.</t>
  </si>
  <si>
    <t>SMOOT</t>
  </si>
  <si>
    <t>přísp. na financování MHD</t>
  </si>
  <si>
    <t>MAS Krajina srdce, z.s.</t>
  </si>
  <si>
    <t>ZŠ Chýnov</t>
  </si>
  <si>
    <t>finanční dar - Běh milénia</t>
  </si>
  <si>
    <t>Hasičský záchranný sbor JK</t>
  </si>
  <si>
    <t>ZŠ a MŠ a poskytovatel soc. služeb, Kaňka o.p.s.</t>
  </si>
  <si>
    <t>Farní charita Pacov</t>
  </si>
  <si>
    <t>14. Zpráva o výsledku přezkoumání hospodaření obce za rok 2020</t>
  </si>
  <si>
    <t xml:space="preserve">Přezkoumání hopodaření provedl Krajský úřad - Jihočeského kraje dne                             a dne         </t>
  </si>
  <si>
    <t>na základě zákona č. 420/2004 Sb., o přezkoumání hopodaření územních samosprávných celků</t>
  </si>
  <si>
    <t>a doborovolných svazků obcí.</t>
  </si>
  <si>
    <t>Přílohy k závěrečnému účtu obce Dolní Hořice za rok 2020:</t>
  </si>
  <si>
    <t>Příloha č. 1 - Výkaz FIN 2-12</t>
  </si>
  <si>
    <t>Příloha č. 2 - Výkaz zisku a ztráty</t>
  </si>
  <si>
    <t>Příloha č. 3 - Rozhava</t>
  </si>
  <si>
    <t>Příloha č. 4 - Příloha účetní závěrky</t>
  </si>
  <si>
    <t>Příloha č. 5 - Zpráva o výsledku přezkoumání hospodaření obce Dolní Hořice za rok 2020</t>
  </si>
  <si>
    <t xml:space="preserve">V Dolních Hořicích, dne </t>
  </si>
  <si>
    <t>Za obec:  Pavel Rothbauer, starosta</t>
  </si>
  <si>
    <t>Zveřejněno na úřední desce a elektronicky dne</t>
  </si>
  <si>
    <t xml:space="preserve">Sejmuto dne: </t>
  </si>
  <si>
    <t xml:space="preserve">Údaje o plnění rozpočtu příjmů, výdaje a o dalších finančních operacích v plném členění podle rozpočtové </t>
  </si>
  <si>
    <t>obecním úřadě v Dolních Hořicích</t>
  </si>
  <si>
    <t xml:space="preserve">skladby jsou patrné z výkazu FIN 2-12, který je přílohou tohoto závěrečného účtu a je k nahlédnutí na </t>
  </si>
  <si>
    <t>zastupitelstvem obce a radou obce.</t>
  </si>
  <si>
    <t xml:space="preserve">Schválený rozpočet byl v průběhu roku upraven rozpočtovými opatřeními, která byla schválena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</si>
</sst>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2" fillId="0" borderId="0" xfId="0" applyNumberFormat="1" applyFont="1"/>
    <xf numFmtId="43" fontId="0" fillId="0" borderId="0" xfId="1" applyNumberFormat="1" applyFont="1"/>
    <xf numFmtId="43" fontId="0" fillId="0" borderId="0" xfId="0" applyNumberFormat="1"/>
    <xf numFmtId="43" fontId="2" fillId="0" borderId="0" xfId="1" applyNumberFormat="1" applyFont="1"/>
    <xf numFmtId="49" fontId="0" fillId="0" borderId="0" xfId="0" applyNumberFormat="1" applyAlignment="1">
      <alignment horizontal="center" vertical="center"/>
    </xf>
    <xf numFmtId="43" fontId="2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G9" sqref="G9"/>
    </sheetView>
  </sheetViews>
  <sheetFormatPr defaultRowHeight="15" x14ac:dyDescent="0.25"/>
  <cols>
    <col min="1" max="1" width="15.28515625" customWidth="1"/>
    <col min="2" max="2" width="14.42578125" customWidth="1"/>
    <col min="3" max="3" width="14.7109375" customWidth="1"/>
    <col min="4" max="4" width="14" customWidth="1"/>
    <col min="5" max="6" width="6.5703125" bestFit="1" customWidth="1"/>
  </cols>
  <sheetData>
    <row r="1" spans="1:11" x14ac:dyDescent="0.25">
      <c r="A1" s="2" t="s">
        <v>0</v>
      </c>
    </row>
    <row r="2" spans="1:11" x14ac:dyDescent="0.25">
      <c r="A2" s="2" t="s">
        <v>164</v>
      </c>
    </row>
    <row r="4" spans="1:11" ht="18.75" x14ac:dyDescent="0.3">
      <c r="A4" s="14" t="s">
        <v>165</v>
      </c>
      <c r="B4" s="14"/>
      <c r="C4" s="14"/>
      <c r="D4" s="14"/>
      <c r="E4" s="14"/>
      <c r="F4" s="14"/>
    </row>
    <row r="6" spans="1:11" ht="15.75" x14ac:dyDescent="0.25">
      <c r="A6" s="12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1:11" x14ac:dyDescent="0.25">
      <c r="A8" s="2"/>
      <c r="B8" s="3" t="s">
        <v>2</v>
      </c>
      <c r="C8" s="3" t="s">
        <v>3</v>
      </c>
      <c r="D8" s="3" t="s">
        <v>4</v>
      </c>
      <c r="E8" s="3"/>
      <c r="F8" s="3"/>
      <c r="G8" s="3"/>
      <c r="H8" s="3"/>
      <c r="I8" s="3"/>
      <c r="J8" s="3"/>
    </row>
    <row r="9" spans="1:11" x14ac:dyDescent="0.25">
      <c r="A9" s="2" t="s">
        <v>5</v>
      </c>
      <c r="B9" s="5">
        <v>22737582.41</v>
      </c>
      <c r="C9" s="5">
        <v>20238835.010000002</v>
      </c>
      <c r="D9" s="5">
        <v>20113056.32</v>
      </c>
    </row>
    <row r="10" spans="1:11" x14ac:dyDescent="0.25">
      <c r="A10" s="2" t="s">
        <v>6</v>
      </c>
      <c r="B10" s="5">
        <v>23703003.010000002</v>
      </c>
      <c r="C10" s="5">
        <v>12287116.869999999</v>
      </c>
      <c r="D10" s="5">
        <v>15021194.35</v>
      </c>
    </row>
    <row r="11" spans="1:11" x14ac:dyDescent="0.25">
      <c r="A11" s="4" t="s">
        <v>7</v>
      </c>
      <c r="B11" s="5">
        <v>-965420.60000000149</v>
      </c>
      <c r="C11" s="5">
        <v>7951718.1400000025</v>
      </c>
      <c r="D11" s="5">
        <v>5091861.9700000007</v>
      </c>
    </row>
    <row r="14" spans="1:11" ht="15.75" x14ac:dyDescent="0.25">
      <c r="A14" s="1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6" spans="1:11" x14ac:dyDescent="0.25">
      <c r="A16" s="2" t="s">
        <v>9</v>
      </c>
      <c r="B16" s="3" t="s">
        <v>10</v>
      </c>
      <c r="C16" s="3" t="s">
        <v>11</v>
      </c>
      <c r="D16" s="3" t="s">
        <v>11</v>
      </c>
      <c r="E16" s="3" t="s">
        <v>12</v>
      </c>
      <c r="F16" s="3" t="s">
        <v>13</v>
      </c>
      <c r="G16" s="3"/>
      <c r="H16" s="3"/>
      <c r="I16" s="3"/>
      <c r="J16" s="3"/>
    </row>
    <row r="17" spans="1:11" x14ac:dyDescent="0.25">
      <c r="C17" s="3" t="s">
        <v>14</v>
      </c>
      <c r="D17" s="3" t="s">
        <v>15</v>
      </c>
    </row>
    <row r="18" spans="1:11" x14ac:dyDescent="0.25">
      <c r="A18" s="2" t="s">
        <v>5</v>
      </c>
      <c r="B18" s="5">
        <v>20094456.32</v>
      </c>
      <c r="C18" s="5">
        <v>17495400</v>
      </c>
      <c r="D18" s="5">
        <v>18964622.09</v>
      </c>
      <c r="E18" s="5">
        <v>114.85565531511141</v>
      </c>
      <c r="F18" s="5">
        <v>105.95758894977274</v>
      </c>
    </row>
    <row r="19" spans="1:11" x14ac:dyDescent="0.25">
      <c r="A19" s="2" t="s">
        <v>6</v>
      </c>
      <c r="B19" s="5">
        <v>13418546.66</v>
      </c>
      <c r="C19" s="5">
        <v>21099800</v>
      </c>
      <c r="D19" s="5">
        <v>24188278.469999999</v>
      </c>
      <c r="E19" s="5">
        <v>63.595610669295446</v>
      </c>
      <c r="F19" s="5">
        <v>55.475410028219343</v>
      </c>
    </row>
    <row r="20" spans="1:11" x14ac:dyDescent="0.25">
      <c r="A20" s="4" t="s">
        <v>7</v>
      </c>
      <c r="B20" s="5">
        <v>6675909.6600000001</v>
      </c>
      <c r="C20" s="5">
        <v>-3604400</v>
      </c>
      <c r="D20" s="5">
        <v>-5223656.379999999</v>
      </c>
    </row>
    <row r="23" spans="1:11" ht="15.75" x14ac:dyDescent="0.25">
      <c r="A23" s="12" t="s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5" spans="1:11" x14ac:dyDescent="0.25">
      <c r="A25" s="2" t="s">
        <v>9</v>
      </c>
      <c r="B25" s="3" t="s">
        <v>10</v>
      </c>
      <c r="C25" s="3" t="s">
        <v>11</v>
      </c>
      <c r="D25" s="3" t="s">
        <v>11</v>
      </c>
      <c r="E25" s="3" t="s">
        <v>12</v>
      </c>
      <c r="F25" s="3" t="s">
        <v>13</v>
      </c>
      <c r="G25" s="3"/>
      <c r="H25" s="3"/>
      <c r="I25" s="3"/>
      <c r="J25" s="3"/>
    </row>
    <row r="26" spans="1:11" x14ac:dyDescent="0.25">
      <c r="C26" s="3" t="s">
        <v>14</v>
      </c>
      <c r="D26" s="3" t="s">
        <v>15</v>
      </c>
    </row>
    <row r="27" spans="1:11" x14ac:dyDescent="0.25">
      <c r="A27" s="2" t="s">
        <v>5</v>
      </c>
      <c r="B27" s="5">
        <v>18600</v>
      </c>
      <c r="C27" s="5">
        <v>20000</v>
      </c>
      <c r="D27" s="5">
        <v>20000</v>
      </c>
      <c r="E27" s="5">
        <v>93</v>
      </c>
      <c r="F27" s="5">
        <v>93</v>
      </c>
    </row>
    <row r="28" spans="1:11" x14ac:dyDescent="0.25">
      <c r="A28" s="2" t="s">
        <v>6</v>
      </c>
      <c r="B28" s="5">
        <v>1602647.69</v>
      </c>
      <c r="C28" s="5">
        <v>1339000</v>
      </c>
      <c r="D28" s="5">
        <v>2891500</v>
      </c>
      <c r="E28" s="5">
        <v>119.68989469753546</v>
      </c>
      <c r="F28" s="5">
        <v>55.426169462216841</v>
      </c>
    </row>
    <row r="29" spans="1:11" x14ac:dyDescent="0.25">
      <c r="A29" s="4" t="s">
        <v>7</v>
      </c>
      <c r="B29" s="5">
        <v>-1584047.69</v>
      </c>
      <c r="C29" s="5">
        <v>-1319000</v>
      </c>
      <c r="D29" s="5">
        <v>-2871500</v>
      </c>
    </row>
  </sheetData>
  <mergeCells count="4">
    <mergeCell ref="A6:K6"/>
    <mergeCell ref="A14:K14"/>
    <mergeCell ref="A23:K23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0"/>
  <sheetViews>
    <sheetView topLeftCell="A13" workbookViewId="0">
      <selection activeCell="A41" sqref="A41"/>
    </sheetView>
  </sheetViews>
  <sheetFormatPr defaultRowHeight="15" x14ac:dyDescent="0.25"/>
  <cols>
    <col min="1" max="1" width="20.7109375" bestFit="1" customWidth="1"/>
    <col min="2" max="2" width="15.28515625" customWidth="1"/>
    <col min="3" max="3" width="15" customWidth="1"/>
    <col min="4" max="4" width="14" customWidth="1"/>
    <col min="5" max="5" width="9.7109375" customWidth="1"/>
    <col min="6" max="6" width="7.5703125" customWidth="1"/>
  </cols>
  <sheetData>
    <row r="3" spans="1:11" ht="15.75" x14ac:dyDescent="0.25">
      <c r="A3" s="12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x14ac:dyDescent="0.25">
      <c r="A5" s="2" t="s">
        <v>9</v>
      </c>
      <c r="B5" s="3" t="s">
        <v>10</v>
      </c>
      <c r="C5" s="3" t="s">
        <v>11</v>
      </c>
      <c r="D5" s="3" t="s">
        <v>11</v>
      </c>
      <c r="E5" s="3" t="s">
        <v>12</v>
      </c>
      <c r="F5" s="3" t="s">
        <v>13</v>
      </c>
      <c r="G5" s="3"/>
      <c r="H5" s="3"/>
      <c r="I5" s="3"/>
      <c r="J5" s="3"/>
    </row>
    <row r="6" spans="1:11" x14ac:dyDescent="0.25">
      <c r="C6" s="3" t="s">
        <v>14</v>
      </c>
      <c r="D6" s="3" t="s">
        <v>15</v>
      </c>
    </row>
    <row r="7" spans="1:11" x14ac:dyDescent="0.25">
      <c r="A7" s="4" t="s">
        <v>18</v>
      </c>
      <c r="B7" s="5">
        <v>14174919.6</v>
      </c>
      <c r="C7" s="5">
        <v>15401000</v>
      </c>
      <c r="D7" s="5">
        <v>13055191</v>
      </c>
      <c r="E7" s="5">
        <v>92.038955911953764</v>
      </c>
      <c r="F7" s="5">
        <v>108.57688409154642</v>
      </c>
    </row>
    <row r="8" spans="1:11" x14ac:dyDescent="0.25">
      <c r="A8" s="4" t="s">
        <v>19</v>
      </c>
      <c r="B8" s="5">
        <v>3389506.72</v>
      </c>
      <c r="C8" s="5">
        <v>1877400</v>
      </c>
      <c r="D8" s="5">
        <v>3379401.09</v>
      </c>
      <c r="E8" s="5">
        <v>180.54259720890596</v>
      </c>
      <c r="F8" s="5">
        <v>100.2990361229954</v>
      </c>
    </row>
    <row r="9" spans="1:11" x14ac:dyDescent="0.25">
      <c r="A9" s="4" t="s">
        <v>20</v>
      </c>
      <c r="B9" s="5">
        <v>18600</v>
      </c>
      <c r="C9" s="5">
        <v>20000</v>
      </c>
      <c r="D9" s="5">
        <v>20000</v>
      </c>
      <c r="E9" s="5">
        <v>93</v>
      </c>
      <c r="F9" s="5">
        <v>93</v>
      </c>
    </row>
    <row r="10" spans="1:11" x14ac:dyDescent="0.25">
      <c r="A10" s="4" t="s">
        <v>21</v>
      </c>
      <c r="B10" s="5">
        <v>2530030</v>
      </c>
      <c r="C10" s="5">
        <v>217000</v>
      </c>
      <c r="D10" s="5">
        <v>2530030</v>
      </c>
      <c r="E10" s="5">
        <v>1165.9124423963133</v>
      </c>
      <c r="F10" s="5">
        <v>100</v>
      </c>
    </row>
    <row r="11" spans="1:11" x14ac:dyDescent="0.25">
      <c r="A11" s="2" t="s">
        <v>22</v>
      </c>
      <c r="B11" s="6">
        <v>20113056.32</v>
      </c>
      <c r="C11" s="6">
        <v>17515400</v>
      </c>
      <c r="D11" s="6">
        <v>18984622.09</v>
      </c>
      <c r="E11" s="6">
        <v>114.8306993845416</v>
      </c>
      <c r="F11" s="6">
        <v>105.94393833414463</v>
      </c>
    </row>
    <row r="14" spans="1:11" ht="15.75" x14ac:dyDescent="0.25">
      <c r="A14" s="12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6" spans="1:11" x14ac:dyDescent="0.25">
      <c r="A16" s="2" t="s">
        <v>24</v>
      </c>
      <c r="B16" s="3" t="s">
        <v>10</v>
      </c>
      <c r="C16" s="3" t="s">
        <v>11</v>
      </c>
      <c r="D16" s="3" t="s">
        <v>11</v>
      </c>
      <c r="E16" s="3" t="s">
        <v>12</v>
      </c>
      <c r="F16" s="3" t="s">
        <v>13</v>
      </c>
      <c r="G16" s="3"/>
      <c r="H16" s="3"/>
      <c r="I16" s="3"/>
      <c r="J16" s="3"/>
    </row>
    <row r="17" spans="1:11" x14ac:dyDescent="0.25">
      <c r="C17" s="3" t="s">
        <v>14</v>
      </c>
      <c r="D17" s="3" t="s">
        <v>15</v>
      </c>
    </row>
    <row r="18" spans="1:11" x14ac:dyDescent="0.25">
      <c r="A18" s="4" t="s">
        <v>25</v>
      </c>
      <c r="B18" s="5">
        <v>12332375.960000001</v>
      </c>
      <c r="C18" s="5">
        <v>13862000</v>
      </c>
      <c r="D18" s="5">
        <v>11516191</v>
      </c>
      <c r="E18" s="5">
        <v>88.965343817630938</v>
      </c>
      <c r="F18" s="5">
        <v>107.08728224462412</v>
      </c>
    </row>
    <row r="19" spans="1:11" x14ac:dyDescent="0.25">
      <c r="A19" s="4" t="s">
        <v>26</v>
      </c>
      <c r="B19" s="5">
        <v>388868.1</v>
      </c>
      <c r="C19" s="5">
        <v>387000</v>
      </c>
      <c r="D19" s="5">
        <v>387000</v>
      </c>
      <c r="E19" s="5">
        <v>100.48271317829457</v>
      </c>
      <c r="F19" s="5">
        <v>100.48271317829457</v>
      </c>
    </row>
    <row r="20" spans="1:11" x14ac:dyDescent="0.25">
      <c r="A20" s="4" t="s">
        <v>27</v>
      </c>
      <c r="B20" s="5">
        <v>3710</v>
      </c>
      <c r="C20" s="5">
        <v>2000</v>
      </c>
      <c r="D20" s="5">
        <v>2000</v>
      </c>
      <c r="E20" s="5">
        <v>185.5</v>
      </c>
      <c r="F20" s="5">
        <v>185.5</v>
      </c>
    </row>
    <row r="21" spans="1:11" x14ac:dyDescent="0.25">
      <c r="A21" s="4" t="s">
        <v>28</v>
      </c>
      <c r="B21" s="5">
        <v>1364258.85</v>
      </c>
      <c r="C21" s="5">
        <v>1100000</v>
      </c>
      <c r="D21" s="5">
        <v>1100000</v>
      </c>
      <c r="E21" s="5">
        <v>124.02353181818182</v>
      </c>
      <c r="F21" s="5">
        <v>124.02353181818182</v>
      </c>
    </row>
    <row r="22" spans="1:11" x14ac:dyDescent="0.25">
      <c r="A22" s="4" t="s">
        <v>29</v>
      </c>
      <c r="B22" s="5">
        <v>85706.689999999478</v>
      </c>
      <c r="C22" s="5">
        <v>50000</v>
      </c>
      <c r="D22" s="5">
        <v>50000</v>
      </c>
      <c r="E22" s="5">
        <v>171.41337999999894</v>
      </c>
    </row>
    <row r="25" spans="1:11" ht="15.75" x14ac:dyDescent="0.25">
      <c r="A25" s="12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7" spans="1:11" x14ac:dyDescent="0.25">
      <c r="A27" s="2" t="s">
        <v>31</v>
      </c>
      <c r="B27" s="3" t="s">
        <v>2</v>
      </c>
      <c r="C27" s="3" t="s">
        <v>3</v>
      </c>
      <c r="D27" s="3" t="s">
        <v>4</v>
      </c>
      <c r="E27" s="3"/>
      <c r="F27" s="3"/>
      <c r="G27" s="3"/>
      <c r="H27" s="3"/>
      <c r="I27" s="3"/>
      <c r="J27" s="3"/>
    </row>
    <row r="28" spans="1:11" x14ac:dyDescent="0.25">
      <c r="A28" s="4" t="s">
        <v>32</v>
      </c>
      <c r="B28" s="5">
        <v>823742.46</v>
      </c>
      <c r="C28" s="5">
        <v>1022933.11</v>
      </c>
      <c r="D28" s="5">
        <v>960000.34</v>
      </c>
    </row>
    <row r="29" spans="1:11" x14ac:dyDescent="0.25">
      <c r="A29" s="4" t="s">
        <v>33</v>
      </c>
      <c r="B29" s="5">
        <v>950632.76</v>
      </c>
      <c r="C29" s="5">
        <v>947691.17</v>
      </c>
      <c r="D29" s="5">
        <v>1033392.28</v>
      </c>
    </row>
    <row r="30" spans="1:11" x14ac:dyDescent="0.25">
      <c r="A30" s="4" t="s">
        <v>34</v>
      </c>
      <c r="B30" s="5">
        <v>1305348.05</v>
      </c>
      <c r="C30" s="5">
        <v>1272405.8700000001</v>
      </c>
      <c r="D30" s="5">
        <v>1584518.53</v>
      </c>
    </row>
    <row r="31" spans="1:11" x14ac:dyDescent="0.25">
      <c r="A31" s="4" t="s">
        <v>35</v>
      </c>
      <c r="B31" s="5">
        <v>685294.18</v>
      </c>
      <c r="C31" s="5">
        <v>763149.34</v>
      </c>
      <c r="D31" s="5">
        <v>683913.92</v>
      </c>
    </row>
    <row r="32" spans="1:11" x14ac:dyDescent="0.25">
      <c r="A32" s="4" t="s">
        <v>36</v>
      </c>
      <c r="B32" s="5">
        <v>820085.07</v>
      </c>
      <c r="C32" s="5">
        <v>914476.66</v>
      </c>
      <c r="D32" s="5">
        <v>595032.35</v>
      </c>
    </row>
    <row r="33" spans="1:4" x14ac:dyDescent="0.25">
      <c r="A33" s="4" t="s">
        <v>37</v>
      </c>
      <c r="B33" s="5">
        <v>1178053.1000000001</v>
      </c>
      <c r="C33" s="5">
        <v>1155365.6399999999</v>
      </c>
      <c r="D33" s="5">
        <v>762541.85</v>
      </c>
    </row>
    <row r="34" spans="1:4" x14ac:dyDescent="0.25">
      <c r="A34" s="4" t="s">
        <v>38</v>
      </c>
      <c r="B34" s="5">
        <v>1231867.57</v>
      </c>
      <c r="C34" s="5">
        <v>1414993.36</v>
      </c>
      <c r="D34" s="5">
        <v>1175502.28</v>
      </c>
    </row>
    <row r="35" spans="1:4" x14ac:dyDescent="0.25">
      <c r="A35" s="4" t="s">
        <v>39</v>
      </c>
      <c r="B35" s="5">
        <v>925367.79</v>
      </c>
      <c r="C35" s="5">
        <v>942008.06</v>
      </c>
      <c r="D35" s="5">
        <v>981640.6</v>
      </c>
    </row>
    <row r="36" spans="1:4" x14ac:dyDescent="0.25">
      <c r="A36" s="4" t="s">
        <v>40</v>
      </c>
      <c r="B36" s="5">
        <v>807799.05</v>
      </c>
      <c r="C36" s="5">
        <v>1123170.44</v>
      </c>
      <c r="D36" s="5">
        <v>1198764.24</v>
      </c>
    </row>
    <row r="37" spans="1:4" x14ac:dyDescent="0.25">
      <c r="A37" s="4" t="s">
        <v>41</v>
      </c>
      <c r="B37" s="5">
        <v>971967.78</v>
      </c>
      <c r="C37" s="5">
        <v>1024477.67</v>
      </c>
      <c r="D37" s="5">
        <v>908083.72</v>
      </c>
    </row>
    <row r="38" spans="1:4" x14ac:dyDescent="0.25">
      <c r="A38" s="4" t="s">
        <v>42</v>
      </c>
      <c r="B38" s="5">
        <v>947105.3</v>
      </c>
      <c r="C38" s="5">
        <v>1023710.59</v>
      </c>
      <c r="D38" s="5">
        <v>1044285.99</v>
      </c>
    </row>
    <row r="39" spans="1:4" x14ac:dyDescent="0.25">
      <c r="A39" s="4" t="s">
        <v>43</v>
      </c>
      <c r="B39" s="5">
        <v>1239768.33</v>
      </c>
      <c r="C39" s="5">
        <v>1421039.55</v>
      </c>
      <c r="D39" s="5">
        <v>1404699.86</v>
      </c>
    </row>
    <row r="40" spans="1:4" x14ac:dyDescent="0.25">
      <c r="A40" s="2" t="s">
        <v>44</v>
      </c>
      <c r="B40" s="6">
        <v>11887031.440000001</v>
      </c>
      <c r="C40" s="6">
        <v>13025421.460000001</v>
      </c>
      <c r="D40" s="6">
        <v>12332375.959999999</v>
      </c>
    </row>
  </sheetData>
  <mergeCells count="3">
    <mergeCell ref="A3:K3"/>
    <mergeCell ref="A14:K14"/>
    <mergeCell ref="A25:K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9"/>
  <sheetViews>
    <sheetView topLeftCell="A4" workbookViewId="0">
      <selection activeCell="H39" sqref="H39"/>
    </sheetView>
  </sheetViews>
  <sheetFormatPr defaultRowHeight="15" x14ac:dyDescent="0.25"/>
  <cols>
    <col min="1" max="1" width="42.7109375" customWidth="1"/>
    <col min="2" max="3" width="12.7109375" bestFit="1" customWidth="1"/>
    <col min="4" max="4" width="12.42578125" bestFit="1" customWidth="1"/>
    <col min="5" max="5" width="9.140625" customWidth="1"/>
    <col min="6" max="6" width="5.5703125" bestFit="1" customWidth="1"/>
  </cols>
  <sheetData>
    <row r="3" spans="1:11" ht="15.75" x14ac:dyDescent="0.25">
      <c r="A3" s="12" t="s">
        <v>45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x14ac:dyDescent="0.25">
      <c r="A5" s="2" t="s">
        <v>9</v>
      </c>
      <c r="B5" s="3" t="s">
        <v>10</v>
      </c>
      <c r="C5" s="3" t="s">
        <v>11</v>
      </c>
      <c r="D5" s="3" t="s">
        <v>11</v>
      </c>
      <c r="E5" s="3" t="s">
        <v>12</v>
      </c>
      <c r="F5" s="3" t="s">
        <v>13</v>
      </c>
      <c r="G5" s="3"/>
      <c r="H5" s="3"/>
      <c r="I5" s="3"/>
      <c r="J5" s="3"/>
    </row>
    <row r="6" spans="1:11" x14ac:dyDescent="0.25">
      <c r="C6" s="3" t="s">
        <v>14</v>
      </c>
      <c r="D6" s="3" t="s">
        <v>15</v>
      </c>
    </row>
    <row r="7" spans="1:11" x14ac:dyDescent="0.25">
      <c r="A7" s="4" t="s">
        <v>46</v>
      </c>
      <c r="B7" s="5">
        <v>13418546.66</v>
      </c>
      <c r="C7" s="5">
        <v>21099800</v>
      </c>
      <c r="D7" s="5">
        <v>24188278.469999999</v>
      </c>
      <c r="E7" s="5">
        <v>63.595610669295446</v>
      </c>
      <c r="F7" s="5">
        <v>55.475410028219343</v>
      </c>
    </row>
    <row r="8" spans="1:11" x14ac:dyDescent="0.25">
      <c r="A8" s="4" t="s">
        <v>47</v>
      </c>
      <c r="B8" s="5">
        <v>1602647.69</v>
      </c>
      <c r="C8" s="5">
        <v>1339000</v>
      </c>
      <c r="D8" s="5">
        <v>2891500</v>
      </c>
      <c r="E8" s="5">
        <v>119.68989469753546</v>
      </c>
      <c r="F8" s="5">
        <v>55.426169462216848</v>
      </c>
    </row>
    <row r="9" spans="1:11" x14ac:dyDescent="0.25">
      <c r="A9" s="2" t="s">
        <v>48</v>
      </c>
      <c r="B9" s="6">
        <v>15021194.35</v>
      </c>
      <c r="C9" s="6">
        <v>22438800</v>
      </c>
      <c r="D9" s="6">
        <v>27079778.469999999</v>
      </c>
      <c r="E9" s="6">
        <v>66.942948597964232</v>
      </c>
      <c r="F9" s="6">
        <v>55.470152263767766</v>
      </c>
    </row>
    <row r="12" spans="1:11" ht="15.75" x14ac:dyDescent="0.25">
      <c r="A12" s="12" t="s">
        <v>49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4" spans="1:11" x14ac:dyDescent="0.25">
      <c r="A14" s="2" t="s">
        <v>50</v>
      </c>
      <c r="B14" s="3" t="s">
        <v>51</v>
      </c>
      <c r="C14" s="3" t="s">
        <v>52</v>
      </c>
      <c r="D14" s="3" t="s">
        <v>53</v>
      </c>
      <c r="E14" s="3" t="s">
        <v>52</v>
      </c>
      <c r="F14" s="3"/>
      <c r="G14" s="3"/>
      <c r="H14" s="3"/>
      <c r="I14" s="3"/>
      <c r="J14" s="3"/>
    </row>
    <row r="15" spans="1:11" x14ac:dyDescent="0.25">
      <c r="A15" s="2" t="s">
        <v>54</v>
      </c>
    </row>
    <row r="16" spans="1:11" x14ac:dyDescent="0.25">
      <c r="A16" s="4" t="s">
        <v>55</v>
      </c>
      <c r="B16" s="5">
        <v>2370054</v>
      </c>
      <c r="C16" s="5">
        <v>19.288935110454432</v>
      </c>
      <c r="D16" s="5">
        <v>2265285</v>
      </c>
      <c r="E16" s="5">
        <v>15.080591777310969</v>
      </c>
    </row>
    <row r="17" spans="1:5" x14ac:dyDescent="0.25">
      <c r="A17" s="4" t="s">
        <v>56</v>
      </c>
      <c r="B17" s="5">
        <v>72359</v>
      </c>
      <c r="C17" s="5">
        <v>0.58890137341063631</v>
      </c>
      <c r="D17" s="5">
        <v>221708</v>
      </c>
      <c r="E17" s="5">
        <v>1.4759678547132307</v>
      </c>
    </row>
    <row r="18" spans="1:5" x14ac:dyDescent="0.25">
      <c r="A18" s="4" t="s">
        <v>57</v>
      </c>
      <c r="B18" s="5">
        <v>699368</v>
      </c>
      <c r="C18" s="5">
        <v>5.6918804256478106</v>
      </c>
      <c r="D18" s="5">
        <v>764995</v>
      </c>
      <c r="E18" s="5">
        <v>5.0927708022098788</v>
      </c>
    </row>
    <row r="19" spans="1:5" x14ac:dyDescent="0.25">
      <c r="A19" s="2" t="s">
        <v>58</v>
      </c>
      <c r="B19" s="6">
        <v>3141781</v>
      </c>
      <c r="C19" s="6">
        <v>25.569716909512881</v>
      </c>
      <c r="D19" s="6">
        <v>3251988</v>
      </c>
      <c r="E19" s="6">
        <v>21.649330434234081</v>
      </c>
    </row>
    <row r="20" spans="1:5" x14ac:dyDescent="0.25">
      <c r="A20" s="4" t="s">
        <v>59</v>
      </c>
      <c r="B20" s="5">
        <v>318247.49</v>
      </c>
      <c r="C20" s="5">
        <v>2.5900908518012651</v>
      </c>
      <c r="D20" s="5">
        <v>597674.89</v>
      </c>
      <c r="E20" s="5">
        <v>3.9788772854802987</v>
      </c>
    </row>
    <row r="21" spans="1:5" x14ac:dyDescent="0.25">
      <c r="A21" s="4" t="s">
        <v>60</v>
      </c>
      <c r="B21" s="5">
        <v>761652</v>
      </c>
      <c r="C21" s="5">
        <v>6.1987853461346623</v>
      </c>
      <c r="D21" s="5">
        <v>772679.55</v>
      </c>
      <c r="E21" s="5">
        <v>5.1439288514365042</v>
      </c>
    </row>
    <row r="22" spans="1:5" x14ac:dyDescent="0.25">
      <c r="A22" s="4" t="s">
        <v>61</v>
      </c>
      <c r="B22" s="5">
        <v>2308529.62</v>
      </c>
      <c r="C22" s="5">
        <v>18.788212437666836</v>
      </c>
      <c r="D22" s="5">
        <v>4285621.67</v>
      </c>
      <c r="E22" s="5">
        <v>28.530498774886034</v>
      </c>
    </row>
    <row r="23" spans="1:5" x14ac:dyDescent="0.25">
      <c r="A23" s="4" t="s">
        <v>62</v>
      </c>
      <c r="B23" s="5">
        <v>2311367.37</v>
      </c>
      <c r="C23" s="5">
        <v>18.811307766131794</v>
      </c>
      <c r="D23" s="5">
        <v>3595054.55</v>
      </c>
      <c r="E23" s="5">
        <v>23.933213739425454</v>
      </c>
    </row>
    <row r="24" spans="1:5" x14ac:dyDescent="0.25">
      <c r="A24" s="4" t="s">
        <v>63</v>
      </c>
      <c r="B24" s="5">
        <v>-121717</v>
      </c>
      <c r="C24" s="5">
        <v>-0.99060667598256502</v>
      </c>
      <c r="D24" s="5">
        <v>292922</v>
      </c>
      <c r="E24" s="5">
        <v>1.9500579859017668</v>
      </c>
    </row>
    <row r="25" spans="1:5" x14ac:dyDescent="0.25">
      <c r="A25" s="4" t="s">
        <v>64</v>
      </c>
      <c r="B25" s="5">
        <v>265790</v>
      </c>
      <c r="C25" s="5">
        <v>2.1631600220955658</v>
      </c>
      <c r="D25" s="5">
        <v>429780</v>
      </c>
      <c r="E25" s="5">
        <v>2.8611573087062814</v>
      </c>
    </row>
    <row r="26" spans="1:5" x14ac:dyDescent="0.25">
      <c r="A26" s="4" t="s">
        <v>65</v>
      </c>
      <c r="B26" s="5">
        <v>132313</v>
      </c>
      <c r="C26" s="5">
        <v>1.0768433425017141</v>
      </c>
      <c r="D26" s="5">
        <v>56558</v>
      </c>
      <c r="E26" s="5">
        <v>0.37652132501700841</v>
      </c>
    </row>
    <row r="27" spans="1:5" x14ac:dyDescent="0.25">
      <c r="A27" s="2" t="s">
        <v>66</v>
      </c>
      <c r="B27" s="6">
        <v>5976182.4800000004</v>
      </c>
      <c r="C27" s="6">
        <v>48.637793090349277</v>
      </c>
      <c r="D27" s="6">
        <v>10030290.66</v>
      </c>
      <c r="E27" s="6">
        <v>66.774255270853345</v>
      </c>
    </row>
    <row r="28" spans="1:5" x14ac:dyDescent="0.25">
      <c r="A28" s="4" t="s">
        <v>67</v>
      </c>
      <c r="B28" s="5">
        <v>5000</v>
      </c>
      <c r="C28" s="5">
        <v>4.0693028746295302E-2</v>
      </c>
      <c r="D28" s="5">
        <v>2000</v>
      </c>
      <c r="E28" s="5">
        <v>1.3314520492839507E-2</v>
      </c>
    </row>
    <row r="29" spans="1:5" x14ac:dyDescent="0.25">
      <c r="A29" s="4" t="s">
        <v>68</v>
      </c>
      <c r="D29" s="5">
        <v>5000</v>
      </c>
      <c r="E29" s="5">
        <v>3.3286301232098768E-2</v>
      </c>
    </row>
    <row r="30" spans="1:5" x14ac:dyDescent="0.25">
      <c r="A30" s="4" t="s">
        <v>69</v>
      </c>
      <c r="B30" s="5">
        <v>53036</v>
      </c>
      <c r="C30" s="5">
        <v>0.43163909451770355</v>
      </c>
      <c r="D30" s="5">
        <v>129268</v>
      </c>
      <c r="E30" s="5">
        <v>0.86057071753418868</v>
      </c>
    </row>
    <row r="31" spans="1:5" x14ac:dyDescent="0.25">
      <c r="A31" s="4" t="s">
        <v>70</v>
      </c>
    </row>
    <row r="32" spans="1:5" x14ac:dyDescent="0.25">
      <c r="A32" s="4" t="s">
        <v>71</v>
      </c>
    </row>
    <row r="33" spans="1:5" x14ac:dyDescent="0.25">
      <c r="A33" s="2" t="s">
        <v>72</v>
      </c>
      <c r="B33" s="6">
        <v>58036</v>
      </c>
      <c r="C33" s="6">
        <v>0.47233212326399882</v>
      </c>
      <c r="D33" s="6">
        <v>136268</v>
      </c>
      <c r="E33" s="6">
        <v>0.90717153925912686</v>
      </c>
    </row>
    <row r="34" spans="1:5" x14ac:dyDescent="0.25">
      <c r="A34" s="4" t="s">
        <v>73</v>
      </c>
    </row>
    <row r="35" spans="1:5" x14ac:dyDescent="0.25">
      <c r="A35" s="2" t="s">
        <v>44</v>
      </c>
      <c r="B35" s="6">
        <v>9175999.4800000004</v>
      </c>
      <c r="C35" s="6">
        <v>74.67984212312615</v>
      </c>
      <c r="D35" s="6">
        <v>13418546.66</v>
      </c>
      <c r="E35" s="6">
        <v>89.330757244346557</v>
      </c>
    </row>
    <row r="36" spans="1:5" x14ac:dyDescent="0.25">
      <c r="A36" s="2" t="s">
        <v>74</v>
      </c>
    </row>
    <row r="37" spans="1:5" x14ac:dyDescent="0.25">
      <c r="A37" s="4" t="s">
        <v>75</v>
      </c>
    </row>
    <row r="38" spans="1:5" x14ac:dyDescent="0.25">
      <c r="A38" s="4" t="s">
        <v>76</v>
      </c>
      <c r="B38" s="5">
        <v>3088752.39</v>
      </c>
      <c r="C38" s="5">
        <v>25.138137959291665</v>
      </c>
      <c r="D38" s="5">
        <v>1464574.49</v>
      </c>
      <c r="E38" s="5">
        <v>9.7500535301974836</v>
      </c>
    </row>
    <row r="39" spans="1:5" x14ac:dyDescent="0.25">
      <c r="A39" s="4" t="s">
        <v>77</v>
      </c>
      <c r="B39" s="5">
        <v>7845</v>
      </c>
      <c r="C39" s="5">
        <v>6.384736210293733E-2</v>
      </c>
      <c r="D39" s="5">
        <v>28084.2</v>
      </c>
      <c r="E39" s="5">
        <v>0.18696382821250163</v>
      </c>
    </row>
    <row r="40" spans="1:5" x14ac:dyDescent="0.25">
      <c r="A40" s="4" t="s">
        <v>78</v>
      </c>
    </row>
    <row r="41" spans="1:5" x14ac:dyDescent="0.25">
      <c r="A41" s="4" t="s">
        <v>79</v>
      </c>
      <c r="B41" s="5">
        <v>14520</v>
      </c>
      <c r="C41" s="5">
        <v>0.11817255547924156</v>
      </c>
      <c r="D41" s="5">
        <v>109989</v>
      </c>
      <c r="E41" s="5">
        <v>0.73222539724346225</v>
      </c>
    </row>
    <row r="42" spans="1:5" x14ac:dyDescent="0.25">
      <c r="A42" s="2" t="s">
        <v>80</v>
      </c>
      <c r="B42" s="6">
        <v>3111117.39</v>
      </c>
      <c r="C42" s="6">
        <v>25.320157876873843</v>
      </c>
      <c r="D42" s="6">
        <v>1602647.69</v>
      </c>
      <c r="E42" s="6">
        <v>10.669242755653448</v>
      </c>
    </row>
    <row r="43" spans="1:5" x14ac:dyDescent="0.25">
      <c r="A43" s="4" t="s">
        <v>81</v>
      </c>
    </row>
    <row r="44" spans="1:5" x14ac:dyDescent="0.25">
      <c r="A44" s="4" t="s">
        <v>82</v>
      </c>
    </row>
    <row r="45" spans="1:5" x14ac:dyDescent="0.25">
      <c r="A45" s="2" t="s">
        <v>83</v>
      </c>
    </row>
    <row r="46" spans="1:5" x14ac:dyDescent="0.25">
      <c r="A46" s="4" t="s">
        <v>73</v>
      </c>
    </row>
    <row r="47" spans="1:5" x14ac:dyDescent="0.25">
      <c r="A47" s="2" t="s">
        <v>44</v>
      </c>
      <c r="B47" s="6">
        <v>3111117.39</v>
      </c>
      <c r="C47" s="6">
        <v>25.320157876873843</v>
      </c>
      <c r="D47" s="6">
        <v>1602647.69</v>
      </c>
      <c r="E47" s="6">
        <v>10.669242755653448</v>
      </c>
    </row>
    <row r="48" spans="1:5" x14ac:dyDescent="0.25">
      <c r="A48" s="2" t="s">
        <v>84</v>
      </c>
      <c r="B48" s="6">
        <v>12287116.870000001</v>
      </c>
      <c r="C48" s="6">
        <v>100</v>
      </c>
      <c r="D48" s="6">
        <v>15021194.35</v>
      </c>
      <c r="E48" s="6">
        <v>100</v>
      </c>
    </row>
    <row r="51" spans="1:11" ht="15.75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3" spans="1:11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1" x14ac:dyDescent="0.25">
      <c r="A54" s="3"/>
      <c r="B54" s="3"/>
      <c r="C54" s="3"/>
      <c r="D54" s="3"/>
      <c r="E54" s="3"/>
    </row>
    <row r="55" spans="1:11" x14ac:dyDescent="0.25">
      <c r="A55" s="4"/>
      <c r="B55" s="5"/>
      <c r="D55" s="5"/>
    </row>
    <row r="56" spans="1:11" x14ac:dyDescent="0.25">
      <c r="A56" s="4"/>
      <c r="B56" s="5"/>
      <c r="C56" s="5"/>
      <c r="D56" s="5"/>
      <c r="E56" s="5"/>
    </row>
    <row r="57" spans="1:11" x14ac:dyDescent="0.25">
      <c r="A57" s="4"/>
    </row>
    <row r="58" spans="1:11" x14ac:dyDescent="0.25">
      <c r="A58" s="4"/>
      <c r="B58" s="5"/>
      <c r="C58" s="5"/>
      <c r="D58" s="5"/>
      <c r="E58" s="5"/>
    </row>
    <row r="59" spans="1:11" x14ac:dyDescent="0.25">
      <c r="A59" s="4"/>
    </row>
    <row r="60" spans="1:11" x14ac:dyDescent="0.25">
      <c r="A60" s="4"/>
      <c r="C60" s="5"/>
      <c r="E60" s="5"/>
    </row>
    <row r="61" spans="1:11" x14ac:dyDescent="0.25">
      <c r="A61" s="4"/>
      <c r="B61" s="5"/>
      <c r="C61" s="5"/>
      <c r="D61" s="5"/>
      <c r="E61" s="5"/>
    </row>
    <row r="62" spans="1:11" x14ac:dyDescent="0.25">
      <c r="A62" s="4"/>
      <c r="C62" s="5"/>
      <c r="E62" s="5"/>
    </row>
    <row r="63" spans="1:11" x14ac:dyDescent="0.25">
      <c r="A63" s="4"/>
      <c r="B63" s="5"/>
      <c r="C63" s="5"/>
      <c r="D63" s="5"/>
      <c r="E63" s="5"/>
    </row>
    <row r="64" spans="1:11" x14ac:dyDescent="0.25">
      <c r="A64" s="4"/>
      <c r="C64" s="5"/>
      <c r="E64" s="5"/>
    </row>
    <row r="65" spans="1:5" x14ac:dyDescent="0.25">
      <c r="A65" s="4"/>
      <c r="C65" s="5"/>
      <c r="E65" s="5"/>
    </row>
    <row r="66" spans="1:5" x14ac:dyDescent="0.25">
      <c r="A66" s="4"/>
    </row>
    <row r="67" spans="1:5" x14ac:dyDescent="0.25">
      <c r="A67" s="4"/>
      <c r="B67" s="5"/>
      <c r="C67" s="5"/>
      <c r="D67" s="5"/>
      <c r="E67" s="5"/>
    </row>
    <row r="68" spans="1:5" x14ac:dyDescent="0.25">
      <c r="A68" s="4"/>
      <c r="C68" s="5"/>
      <c r="E68" s="5"/>
    </row>
    <row r="69" spans="1:5" x14ac:dyDescent="0.25">
      <c r="A69" s="4"/>
      <c r="B69" s="5"/>
      <c r="C69" s="5"/>
      <c r="D69" s="5"/>
      <c r="E69" s="5"/>
    </row>
    <row r="70" spans="1:5" x14ac:dyDescent="0.25">
      <c r="A70" s="4"/>
      <c r="B70" s="5"/>
      <c r="C70" s="5"/>
      <c r="D70" s="5"/>
      <c r="E70" s="5"/>
    </row>
    <row r="71" spans="1:5" x14ac:dyDescent="0.25">
      <c r="A71" s="4"/>
    </row>
    <row r="72" spans="1:5" x14ac:dyDescent="0.25">
      <c r="A72" s="4"/>
    </row>
    <row r="73" spans="1:5" x14ac:dyDescent="0.25">
      <c r="A73" s="4"/>
      <c r="C73" s="5"/>
      <c r="E73" s="5"/>
    </row>
    <row r="74" spans="1:5" x14ac:dyDescent="0.25">
      <c r="A74" s="4"/>
      <c r="C74" s="5"/>
      <c r="E74" s="5"/>
    </row>
    <row r="75" spans="1:5" x14ac:dyDescent="0.25">
      <c r="A75" s="4"/>
    </row>
    <row r="76" spans="1:5" x14ac:dyDescent="0.25">
      <c r="A76" s="4"/>
      <c r="C76" s="5"/>
      <c r="E76" s="5"/>
    </row>
    <row r="77" spans="1:5" x14ac:dyDescent="0.25">
      <c r="A77" s="4"/>
    </row>
    <row r="78" spans="1:5" x14ac:dyDescent="0.25">
      <c r="A78" s="4"/>
      <c r="C78" s="5"/>
      <c r="D78" s="5"/>
      <c r="E78" s="5"/>
    </row>
    <row r="79" spans="1:5" x14ac:dyDescent="0.25">
      <c r="A79" s="4"/>
      <c r="C79" s="5"/>
      <c r="E79" s="5"/>
    </row>
    <row r="80" spans="1:5" x14ac:dyDescent="0.25">
      <c r="A80" s="4"/>
      <c r="C80" s="5"/>
      <c r="D80" s="5"/>
      <c r="E80" s="5"/>
    </row>
    <row r="81" spans="1:5" x14ac:dyDescent="0.25">
      <c r="A81" s="4"/>
    </row>
    <row r="82" spans="1:5" x14ac:dyDescent="0.25">
      <c r="A82" s="4"/>
      <c r="B82" s="5"/>
      <c r="C82" s="5"/>
      <c r="D82" s="5"/>
      <c r="E82" s="5"/>
    </row>
    <row r="83" spans="1:5" x14ac:dyDescent="0.25">
      <c r="A83" s="4"/>
      <c r="D83" s="5"/>
      <c r="E83" s="5"/>
    </row>
    <row r="84" spans="1:5" x14ac:dyDescent="0.25">
      <c r="A84" s="4"/>
      <c r="C84" s="5"/>
      <c r="D84" s="5"/>
      <c r="E84" s="5"/>
    </row>
    <row r="85" spans="1:5" x14ac:dyDescent="0.25">
      <c r="A85" s="2"/>
      <c r="B85" s="6"/>
      <c r="C85" s="6"/>
      <c r="D85" s="6"/>
      <c r="E85" s="6"/>
    </row>
    <row r="86" spans="1:5" x14ac:dyDescent="0.25">
      <c r="A86" s="4"/>
      <c r="D86" s="5"/>
    </row>
    <row r="87" spans="1:5" x14ac:dyDescent="0.25">
      <c r="A87" s="4"/>
    </row>
    <row r="88" spans="1:5" x14ac:dyDescent="0.25">
      <c r="A88" s="4"/>
      <c r="C88" s="5"/>
      <c r="E88" s="5"/>
    </row>
    <row r="89" spans="1:5" x14ac:dyDescent="0.25">
      <c r="A89" s="2"/>
      <c r="C89" s="6"/>
      <c r="E89" s="6"/>
    </row>
  </sheetData>
  <mergeCells count="3">
    <mergeCell ref="A3:K3"/>
    <mergeCell ref="A12:K12"/>
    <mergeCell ref="A51:K51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F16" sqref="F16"/>
    </sheetView>
  </sheetViews>
  <sheetFormatPr defaultRowHeight="15" x14ac:dyDescent="0.25"/>
  <cols>
    <col min="1" max="1" width="50.28515625" customWidth="1"/>
    <col min="2" max="2" width="16.42578125" bestFit="1" customWidth="1"/>
    <col min="3" max="3" width="13.5703125" bestFit="1" customWidth="1"/>
    <col min="4" max="4" width="15.28515625" bestFit="1" customWidth="1"/>
    <col min="5" max="5" width="12.42578125" bestFit="1" customWidth="1"/>
    <col min="6" max="6" width="15.28515625" bestFit="1" customWidth="1"/>
    <col min="7" max="7" width="12.42578125" bestFit="1" customWidth="1"/>
  </cols>
  <sheetData>
    <row r="1" spans="1:11" ht="15.75" x14ac:dyDescent="0.25">
      <c r="A1" s="12" t="s">
        <v>166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2" t="s">
        <v>86</v>
      </c>
      <c r="B3" s="3" t="s">
        <v>10</v>
      </c>
      <c r="C3" s="3" t="s">
        <v>11</v>
      </c>
      <c r="D3" s="3" t="s">
        <v>11</v>
      </c>
      <c r="E3" s="3"/>
      <c r="F3" s="3"/>
      <c r="G3" s="3"/>
      <c r="H3" s="3"/>
      <c r="I3" s="3"/>
      <c r="J3" s="3"/>
    </row>
    <row r="4" spans="1:11" x14ac:dyDescent="0.25">
      <c r="C4" s="3" t="s">
        <v>14</v>
      </c>
      <c r="D4" s="3" t="s">
        <v>15</v>
      </c>
    </row>
    <row r="5" spans="1:11" x14ac:dyDescent="0.25">
      <c r="A5" s="4" t="s">
        <v>87</v>
      </c>
      <c r="B5" s="5">
        <v>-5140688.91</v>
      </c>
      <c r="C5" s="5">
        <v>4923400</v>
      </c>
      <c r="D5" s="5">
        <v>8095156.3799999999</v>
      </c>
    </row>
    <row r="6" spans="1:11" x14ac:dyDescent="0.25">
      <c r="A6" s="4" t="s">
        <v>88</v>
      </c>
      <c r="B6" s="5">
        <v>48826.94</v>
      </c>
    </row>
    <row r="7" spans="1:11" x14ac:dyDescent="0.25">
      <c r="A7" s="2" t="s">
        <v>89</v>
      </c>
      <c r="B7" s="6">
        <v>-5091861.97</v>
      </c>
      <c r="C7" s="6">
        <v>4923400</v>
      </c>
      <c r="D7" s="6">
        <v>8095156.3799999999</v>
      </c>
    </row>
    <row r="10" spans="1:11" x14ac:dyDescent="0.25">
      <c r="A10" t="s">
        <v>219</v>
      </c>
    </row>
    <row r="11" spans="1:11" x14ac:dyDescent="0.25">
      <c r="A11" t="s">
        <v>221</v>
      </c>
    </row>
    <row r="12" spans="1:11" x14ac:dyDescent="0.25">
      <c r="A12" t="s">
        <v>220</v>
      </c>
    </row>
    <row r="13" spans="1:11" x14ac:dyDescent="0.25">
      <c r="A13" t="s">
        <v>223</v>
      </c>
    </row>
    <row r="14" spans="1:11" x14ac:dyDescent="0.25">
      <c r="A14" t="s">
        <v>222</v>
      </c>
    </row>
    <row r="15" spans="1:11" x14ac:dyDescent="0.25">
      <c r="A15" t="s">
        <v>167</v>
      </c>
    </row>
    <row r="18" spans="1:11" ht="15.75" x14ac:dyDescent="0.25">
      <c r="A18" s="12" t="s">
        <v>168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20" spans="1:11" x14ac:dyDescent="0.25">
      <c r="A20" t="s">
        <v>169</v>
      </c>
      <c r="B20" s="7">
        <v>3766899.11</v>
      </c>
    </row>
    <row r="21" spans="1:11" x14ac:dyDescent="0.25">
      <c r="A21" t="s">
        <v>170</v>
      </c>
      <c r="B21" s="7">
        <v>71209.52</v>
      </c>
    </row>
    <row r="22" spans="1:11" x14ac:dyDescent="0.25">
      <c r="A22" t="s">
        <v>171</v>
      </c>
      <c r="B22" s="7">
        <v>3089517.6</v>
      </c>
    </row>
    <row r="23" spans="1:11" x14ac:dyDescent="0.25">
      <c r="A23" t="s">
        <v>172</v>
      </c>
      <c r="B23" s="7">
        <v>13787053.6</v>
      </c>
    </row>
    <row r="24" spans="1:11" x14ac:dyDescent="0.25">
      <c r="A24" t="s">
        <v>173</v>
      </c>
      <c r="B24" s="7">
        <f>SUM(B20:B23)</f>
        <v>20714679.829999998</v>
      </c>
    </row>
    <row r="27" spans="1:11" x14ac:dyDescent="0.25">
      <c r="A27" t="s">
        <v>174</v>
      </c>
      <c r="B27" s="7">
        <v>16189082.16</v>
      </c>
    </row>
    <row r="28" spans="1:11" x14ac:dyDescent="0.25">
      <c r="A28" t="s">
        <v>175</v>
      </c>
      <c r="B28" s="7">
        <v>143582</v>
      </c>
    </row>
    <row r="29" spans="1:11" x14ac:dyDescent="0.25">
      <c r="A29" t="s">
        <v>176</v>
      </c>
      <c r="B29" s="7">
        <f>SUM(B27:B28)</f>
        <v>16332664.16</v>
      </c>
      <c r="D29" s="8"/>
    </row>
    <row r="30" spans="1:11" x14ac:dyDescent="0.25">
      <c r="B30" s="7"/>
    </row>
    <row r="31" spans="1:11" x14ac:dyDescent="0.25">
      <c r="A31" s="2" t="s">
        <v>177</v>
      </c>
      <c r="B31" s="9">
        <v>4382015.67</v>
      </c>
    </row>
  </sheetData>
  <mergeCells count="2">
    <mergeCell ref="A1:K1"/>
    <mergeCell ref="A18:K18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5" workbookViewId="0">
      <selection activeCell="E37" sqref="E37"/>
    </sheetView>
  </sheetViews>
  <sheetFormatPr defaultRowHeight="15" x14ac:dyDescent="0.25"/>
  <cols>
    <col min="1" max="1" width="34" customWidth="1"/>
    <col min="2" max="2" width="16.7109375" customWidth="1"/>
    <col min="3" max="3" width="16.28515625" customWidth="1"/>
    <col min="4" max="4" width="17.42578125" customWidth="1"/>
  </cols>
  <sheetData>
    <row r="1" spans="1:11" ht="15.75" x14ac:dyDescent="0.25">
      <c r="A1" s="12" t="s">
        <v>178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2" t="s">
        <v>91</v>
      </c>
      <c r="B3" s="15" t="s">
        <v>4</v>
      </c>
      <c r="C3" s="15"/>
      <c r="D3" s="15"/>
      <c r="E3" s="15"/>
      <c r="F3" s="16"/>
      <c r="G3" s="16"/>
      <c r="H3" s="15"/>
      <c r="I3" s="15"/>
      <c r="J3" s="15"/>
    </row>
    <row r="4" spans="1:11" x14ac:dyDescent="0.25">
      <c r="B4" s="3" t="s">
        <v>149</v>
      </c>
      <c r="C4" s="3" t="s">
        <v>150</v>
      </c>
      <c r="D4" s="3" t="s">
        <v>151</v>
      </c>
      <c r="E4" s="3"/>
      <c r="F4" s="3"/>
      <c r="G4" s="3"/>
      <c r="H4" s="3"/>
      <c r="I4" s="3"/>
      <c r="J4" s="3"/>
    </row>
    <row r="5" spans="1:11" x14ac:dyDescent="0.25">
      <c r="A5" s="4" t="s">
        <v>152</v>
      </c>
      <c r="B5" s="5">
        <v>150540.1</v>
      </c>
      <c r="C5" s="5">
        <v>-150540.1</v>
      </c>
      <c r="E5" s="5"/>
      <c r="F5" s="5"/>
      <c r="H5" s="5"/>
      <c r="I5" s="5"/>
    </row>
    <row r="6" spans="1:11" x14ac:dyDescent="0.25">
      <c r="A6" s="4" t="s">
        <v>153</v>
      </c>
      <c r="B6" s="5">
        <v>795009</v>
      </c>
      <c r="C6" s="5">
        <v>-228180</v>
      </c>
      <c r="D6" s="5">
        <v>566829</v>
      </c>
      <c r="E6" s="5"/>
      <c r="F6" s="5"/>
      <c r="G6" s="5"/>
      <c r="H6" s="5"/>
      <c r="I6" s="5"/>
      <c r="J6" s="5"/>
    </row>
    <row r="7" spans="1:11" x14ac:dyDescent="0.25">
      <c r="A7" s="4" t="s">
        <v>154</v>
      </c>
      <c r="B7" s="5">
        <v>172764069.86000001</v>
      </c>
      <c r="C7" s="5">
        <v>-36466779.710000001</v>
      </c>
      <c r="D7" s="5">
        <v>136297290.15000001</v>
      </c>
      <c r="E7" s="5"/>
      <c r="F7" s="5"/>
      <c r="G7" s="5"/>
      <c r="H7" s="5"/>
      <c r="I7" s="5"/>
      <c r="J7" s="5"/>
    </row>
    <row r="8" spans="1:11" x14ac:dyDescent="0.25">
      <c r="A8" s="4" t="s">
        <v>155</v>
      </c>
      <c r="B8" s="5">
        <v>8615108.1799999997</v>
      </c>
      <c r="C8" s="5">
        <v>-5001257.8</v>
      </c>
      <c r="D8" s="5">
        <v>3613850.38</v>
      </c>
      <c r="E8" s="5"/>
      <c r="F8" s="5"/>
      <c r="G8" s="5"/>
      <c r="H8" s="5"/>
      <c r="I8" s="5"/>
      <c r="J8" s="5"/>
    </row>
    <row r="9" spans="1:11" x14ac:dyDescent="0.25">
      <c r="A9" s="4" t="s">
        <v>156</v>
      </c>
      <c r="B9" s="5">
        <v>3615340.82</v>
      </c>
      <c r="C9" s="5">
        <v>-3615340.82</v>
      </c>
      <c r="E9" s="5"/>
      <c r="F9" s="5"/>
      <c r="H9" s="5"/>
      <c r="I9" s="5"/>
    </row>
    <row r="10" spans="1:11" x14ac:dyDescent="0.25">
      <c r="A10" s="4" t="s">
        <v>157</v>
      </c>
      <c r="B10" s="5">
        <v>2664724</v>
      </c>
      <c r="C10" s="5">
        <v>-611201</v>
      </c>
      <c r="D10" s="5">
        <v>2053523</v>
      </c>
      <c r="E10" s="5"/>
      <c r="F10" s="5"/>
      <c r="G10" s="5"/>
      <c r="H10" s="5"/>
      <c r="I10" s="5"/>
      <c r="J10" s="5"/>
    </row>
    <row r="11" spans="1:11" x14ac:dyDescent="0.25">
      <c r="A11" s="4" t="s">
        <v>158</v>
      </c>
      <c r="B11" s="5">
        <v>18792823.949999999</v>
      </c>
      <c r="D11" s="5">
        <v>18792823.949999999</v>
      </c>
      <c r="E11" s="5"/>
      <c r="G11" s="5"/>
      <c r="H11" s="5"/>
      <c r="J11" s="5"/>
    </row>
    <row r="12" spans="1:11" x14ac:dyDescent="0.25">
      <c r="A12" s="4" t="s">
        <v>159</v>
      </c>
      <c r="B12" s="5">
        <v>73631</v>
      </c>
      <c r="D12" s="5">
        <v>73631</v>
      </c>
      <c r="E12" s="5"/>
      <c r="G12" s="5"/>
      <c r="H12" s="5"/>
      <c r="J12" s="5"/>
    </row>
    <row r="13" spans="1:11" x14ac:dyDescent="0.25">
      <c r="A13" s="4" t="s">
        <v>160</v>
      </c>
      <c r="E13" s="5"/>
      <c r="G13" s="5"/>
    </row>
    <row r="14" spans="1:11" x14ac:dyDescent="0.25">
      <c r="A14" s="4" t="s">
        <v>161</v>
      </c>
      <c r="B14" s="5">
        <v>14943276.060000001</v>
      </c>
      <c r="D14" s="5">
        <v>14943276.060000001</v>
      </c>
      <c r="E14" s="5"/>
      <c r="G14" s="5"/>
      <c r="H14" s="5"/>
      <c r="J14" s="5"/>
    </row>
    <row r="15" spans="1:11" x14ac:dyDescent="0.25">
      <c r="A15" s="4" t="s">
        <v>162</v>
      </c>
      <c r="B15" s="5">
        <v>11312631.039999999</v>
      </c>
      <c r="D15" s="5">
        <v>11312631.039999999</v>
      </c>
      <c r="E15" s="5"/>
      <c r="G15" s="5"/>
      <c r="H15" s="5"/>
      <c r="J15" s="5"/>
    </row>
    <row r="16" spans="1:11" x14ac:dyDescent="0.25">
      <c r="A16" s="2" t="s">
        <v>44</v>
      </c>
      <c r="B16" s="6">
        <v>233727154.00999999</v>
      </c>
      <c r="C16" s="6">
        <v>-46073299.43</v>
      </c>
      <c r="D16" s="6">
        <v>187653854.57999998</v>
      </c>
      <c r="E16" s="6"/>
      <c r="F16" s="6"/>
      <c r="G16" s="6"/>
      <c r="H16" s="6"/>
      <c r="I16" s="6"/>
      <c r="J16" s="6"/>
    </row>
    <row r="17" spans="1:11" x14ac:dyDescent="0.25">
      <c r="A17" s="2" t="s">
        <v>163</v>
      </c>
      <c r="B17" s="6">
        <v>-46073299.43</v>
      </c>
      <c r="E17" s="6"/>
      <c r="H17" s="6"/>
    </row>
    <row r="19" spans="1:11" ht="15.75" x14ac:dyDescent="0.25">
      <c r="A19" s="12" t="s">
        <v>90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1" spans="1:11" x14ac:dyDescent="0.25">
      <c r="A21" s="2" t="s">
        <v>91</v>
      </c>
      <c r="B21" s="3" t="s">
        <v>2</v>
      </c>
      <c r="C21" s="3" t="s">
        <v>3</v>
      </c>
      <c r="D21" s="3" t="s">
        <v>4</v>
      </c>
      <c r="E21" s="3"/>
      <c r="F21" s="3"/>
      <c r="G21" s="3"/>
      <c r="H21" s="3"/>
      <c r="I21" s="3"/>
      <c r="J21" s="3"/>
    </row>
    <row r="22" spans="1:11" x14ac:dyDescent="0.25">
      <c r="A22" s="4" t="s">
        <v>92</v>
      </c>
      <c r="B22" s="5">
        <v>254456.7</v>
      </c>
      <c r="C22" s="5">
        <v>407065.8</v>
      </c>
      <c r="D22" s="5">
        <v>748213.9</v>
      </c>
    </row>
    <row r="23" spans="1:11" x14ac:dyDescent="0.25">
      <c r="A23" s="4" t="s">
        <v>93</v>
      </c>
      <c r="B23" s="5">
        <v>370885.66</v>
      </c>
      <c r="C23" s="5">
        <v>355038.71</v>
      </c>
      <c r="D23" s="5">
        <v>407006.38</v>
      </c>
    </row>
    <row r="24" spans="1:11" x14ac:dyDescent="0.25">
      <c r="A24" s="4" t="s">
        <v>94</v>
      </c>
      <c r="B24" s="5">
        <v>3610</v>
      </c>
      <c r="C24" s="5">
        <v>2940</v>
      </c>
      <c r="D24" s="5">
        <v>12070</v>
      </c>
    </row>
    <row r="25" spans="1:11" x14ac:dyDescent="0.25">
      <c r="A25" s="4" t="s">
        <v>95</v>
      </c>
      <c r="B25" s="5">
        <v>104398</v>
      </c>
    </row>
    <row r="26" spans="1:11" x14ac:dyDescent="0.25">
      <c r="A26" s="4" t="s">
        <v>96</v>
      </c>
      <c r="B26" s="5">
        <v>8164</v>
      </c>
    </row>
    <row r="27" spans="1:11" x14ac:dyDescent="0.25">
      <c r="A27" s="2" t="s">
        <v>44</v>
      </c>
      <c r="B27" s="6">
        <v>741514.36</v>
      </c>
      <c r="C27" s="6">
        <v>765044.51</v>
      </c>
      <c r="D27" s="6">
        <v>1167290.28</v>
      </c>
    </row>
    <row r="28" spans="1:11" x14ac:dyDescent="0.25">
      <c r="A28" s="2" t="s">
        <v>97</v>
      </c>
      <c r="B28" s="6">
        <v>-28850.3</v>
      </c>
      <c r="C28" s="6">
        <v>-29443.200000000001</v>
      </c>
      <c r="D28" s="6">
        <v>-47136.1</v>
      </c>
    </row>
    <row r="30" spans="1:11" ht="15.75" x14ac:dyDescent="0.25">
      <c r="A30" s="12" t="s">
        <v>98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2" spans="1:11" x14ac:dyDescent="0.25">
      <c r="A32" s="2" t="s">
        <v>91</v>
      </c>
      <c r="B32" s="3" t="s">
        <v>2</v>
      </c>
      <c r="C32" s="3" t="s">
        <v>3</v>
      </c>
      <c r="D32" s="3" t="s">
        <v>4</v>
      </c>
      <c r="E32" s="3"/>
      <c r="F32" s="3"/>
      <c r="G32" s="3"/>
      <c r="H32" s="3"/>
      <c r="I32" s="3"/>
      <c r="J32" s="3"/>
    </row>
    <row r="33" spans="1:11" x14ac:dyDescent="0.25">
      <c r="A33" s="4" t="s">
        <v>99</v>
      </c>
      <c r="B33" s="5">
        <v>367688.11</v>
      </c>
      <c r="C33" s="5">
        <v>57236.800000000003</v>
      </c>
      <c r="D33" s="5">
        <v>25243.89</v>
      </c>
    </row>
    <row r="34" spans="1:11" x14ac:dyDescent="0.25">
      <c r="A34" s="4" t="s">
        <v>100</v>
      </c>
      <c r="B34" s="5">
        <v>69176</v>
      </c>
      <c r="C34" s="5">
        <v>66502</v>
      </c>
      <c r="D34" s="5">
        <v>99251</v>
      </c>
    </row>
    <row r="35" spans="1:11" x14ac:dyDescent="0.25">
      <c r="A35" s="4" t="s">
        <v>101</v>
      </c>
      <c r="B35" s="5">
        <v>42788</v>
      </c>
      <c r="C35" s="5">
        <v>37644</v>
      </c>
      <c r="D35" s="5">
        <v>48899</v>
      </c>
    </row>
    <row r="36" spans="1:11" x14ac:dyDescent="0.25">
      <c r="A36" s="4" t="s">
        <v>102</v>
      </c>
      <c r="B36" s="5">
        <v>19701</v>
      </c>
      <c r="C36" s="5">
        <v>17600</v>
      </c>
      <c r="D36" s="5">
        <v>22454</v>
      </c>
    </row>
    <row r="37" spans="1:11" x14ac:dyDescent="0.25">
      <c r="A37" s="4" t="s">
        <v>95</v>
      </c>
      <c r="C37" s="5">
        <v>15863</v>
      </c>
      <c r="D37" s="5">
        <v>20813</v>
      </c>
    </row>
    <row r="38" spans="1:11" x14ac:dyDescent="0.25">
      <c r="A38" s="4" t="s">
        <v>103</v>
      </c>
      <c r="B38" s="5">
        <v>43095</v>
      </c>
      <c r="C38" s="5">
        <v>71032</v>
      </c>
      <c r="D38" s="5">
        <v>65386</v>
      </c>
    </row>
    <row r="39" spans="1:11" x14ac:dyDescent="0.25">
      <c r="A39" s="4" t="s">
        <v>104</v>
      </c>
      <c r="B39" s="5">
        <v>72122</v>
      </c>
      <c r="C39" s="5">
        <v>249000</v>
      </c>
      <c r="D39" s="5">
        <v>281000</v>
      </c>
    </row>
    <row r="40" spans="1:11" x14ac:dyDescent="0.25">
      <c r="A40" s="4" t="s">
        <v>105</v>
      </c>
      <c r="B40" s="5">
        <v>47818</v>
      </c>
      <c r="C40" s="5">
        <v>45854</v>
      </c>
      <c r="D40" s="5">
        <v>49727</v>
      </c>
    </row>
    <row r="41" spans="1:11" x14ac:dyDescent="0.25">
      <c r="A41" s="4" t="s">
        <v>106</v>
      </c>
      <c r="B41" s="5">
        <v>4540905.49</v>
      </c>
      <c r="C41" s="5">
        <v>4075999.9</v>
      </c>
      <c r="D41" s="5">
        <v>4075999.9</v>
      </c>
    </row>
    <row r="42" spans="1:11" x14ac:dyDescent="0.25">
      <c r="A42" s="2" t="s">
        <v>44</v>
      </c>
      <c r="B42" s="6">
        <v>5203293.6000000006</v>
      </c>
      <c r="C42" s="6">
        <v>4636731.7</v>
      </c>
      <c r="D42" s="6">
        <v>4688773.79</v>
      </c>
    </row>
    <row r="45" spans="1:11" ht="15.75" x14ac:dyDescent="0.25">
      <c r="A45" s="12" t="s">
        <v>179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25">
      <c r="A46" t="s">
        <v>180</v>
      </c>
    </row>
    <row r="47" spans="1:11" x14ac:dyDescent="0.25">
      <c r="A47" s="4" t="s">
        <v>181</v>
      </c>
      <c r="B47" s="3"/>
      <c r="C47" s="3"/>
      <c r="D47" s="3"/>
      <c r="E47" s="3"/>
      <c r="F47" s="3"/>
      <c r="G47" s="3"/>
      <c r="H47" s="3"/>
      <c r="I47" s="3"/>
      <c r="J47" s="3"/>
    </row>
    <row r="48" spans="1:11" x14ac:dyDescent="0.25">
      <c r="A48" t="s">
        <v>182</v>
      </c>
    </row>
  </sheetData>
  <mergeCells count="7">
    <mergeCell ref="A19:K19"/>
    <mergeCell ref="A30:K30"/>
    <mergeCell ref="A45:K45"/>
    <mergeCell ref="A1:K1"/>
    <mergeCell ref="B3:D3"/>
    <mergeCell ref="E3:G3"/>
    <mergeCell ref="H3:J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" sqref="A2"/>
    </sheetView>
  </sheetViews>
  <sheetFormatPr defaultRowHeight="15" x14ac:dyDescent="0.25"/>
  <cols>
    <col min="1" max="1" width="41.42578125" bestFit="1" customWidth="1"/>
    <col min="2" max="2" width="15.85546875" customWidth="1"/>
    <col min="3" max="3" width="16.7109375" customWidth="1"/>
  </cols>
  <sheetData>
    <row r="1" spans="1:11" ht="15.75" x14ac:dyDescent="0.25">
      <c r="A1" s="12" t="s">
        <v>183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2" t="s">
        <v>108</v>
      </c>
      <c r="B3" s="3" t="s">
        <v>109</v>
      </c>
      <c r="C3" s="3" t="s">
        <v>110</v>
      </c>
      <c r="D3" s="3"/>
      <c r="E3" s="3"/>
      <c r="F3" s="3"/>
      <c r="G3" s="3"/>
      <c r="H3" s="3"/>
      <c r="I3" s="3"/>
      <c r="J3" s="3"/>
    </row>
    <row r="4" spans="1:11" x14ac:dyDescent="0.25">
      <c r="A4" s="4" t="s">
        <v>111</v>
      </c>
      <c r="B4" s="5">
        <v>46260.08</v>
      </c>
      <c r="C4" s="5">
        <v>47578.100000000006</v>
      </c>
    </row>
    <row r="5" spans="1:11" x14ac:dyDescent="0.25">
      <c r="A5" s="2" t="s">
        <v>44</v>
      </c>
      <c r="B5" s="6">
        <v>46260.08</v>
      </c>
      <c r="C5" s="6">
        <v>47578.100000000006</v>
      </c>
    </row>
    <row r="8" spans="1:11" ht="15.75" x14ac:dyDescent="0.25">
      <c r="A8" s="12" t="s">
        <v>112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10" spans="1:11" x14ac:dyDescent="0.25">
      <c r="A10" s="2" t="s">
        <v>107</v>
      </c>
      <c r="B10" s="3" t="s">
        <v>109</v>
      </c>
      <c r="C10" s="3" t="s">
        <v>110</v>
      </c>
      <c r="D10" s="3"/>
      <c r="E10" s="3"/>
      <c r="F10" s="3"/>
      <c r="G10" s="3"/>
      <c r="H10" s="3"/>
      <c r="I10" s="3"/>
      <c r="J10" s="3"/>
    </row>
    <row r="11" spans="1:11" x14ac:dyDescent="0.25">
      <c r="A11" s="4" t="s">
        <v>113</v>
      </c>
      <c r="B11" s="5">
        <v>29455572.050000001</v>
      </c>
      <c r="C11" s="5">
        <v>34596260.960000001</v>
      </c>
    </row>
    <row r="12" spans="1:11" x14ac:dyDescent="0.25">
      <c r="A12" s="2" t="s">
        <v>44</v>
      </c>
      <c r="B12" s="6">
        <v>29455572.050000001</v>
      </c>
      <c r="C12" s="6">
        <v>34596260.960000001</v>
      </c>
    </row>
  </sheetData>
  <mergeCells count="2">
    <mergeCell ref="A1:K1"/>
    <mergeCell ref="A8:K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9" workbookViewId="0">
      <selection sqref="A1:K1"/>
    </sheetView>
  </sheetViews>
  <sheetFormatPr defaultRowHeight="15" x14ac:dyDescent="0.25"/>
  <cols>
    <col min="1" max="1" width="7.85546875" bestFit="1" customWidth="1"/>
    <col min="2" max="2" width="29" bestFit="1" customWidth="1"/>
    <col min="3" max="3" width="12.140625" bestFit="1" customWidth="1"/>
    <col min="4" max="4" width="18.5703125" bestFit="1" customWidth="1"/>
    <col min="5" max="5" width="20.42578125" bestFit="1" customWidth="1"/>
  </cols>
  <sheetData>
    <row r="1" spans="1:11" ht="15.75" x14ac:dyDescent="0.25">
      <c r="A1" s="12" t="s">
        <v>114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2"/>
      <c r="B3" s="3" t="s">
        <v>115</v>
      </c>
      <c r="C3" s="3" t="s">
        <v>116</v>
      </c>
      <c r="D3" s="3" t="s">
        <v>117</v>
      </c>
      <c r="E3" s="3" t="s">
        <v>118</v>
      </c>
      <c r="F3" s="3"/>
      <c r="G3" s="3"/>
      <c r="H3" s="3"/>
      <c r="I3" s="3"/>
      <c r="J3" s="3"/>
    </row>
    <row r="4" spans="1:11" x14ac:dyDescent="0.25">
      <c r="B4" s="4" t="s">
        <v>119</v>
      </c>
      <c r="C4" s="5">
        <v>2063030</v>
      </c>
      <c r="D4" s="5">
        <v>742667</v>
      </c>
      <c r="E4" s="5">
        <v>1320363</v>
      </c>
    </row>
    <row r="5" spans="1:11" x14ac:dyDescent="0.25">
      <c r="B5" s="4" t="s">
        <v>120</v>
      </c>
    </row>
    <row r="6" spans="1:11" x14ac:dyDescent="0.25">
      <c r="B6" s="2" t="s">
        <v>85</v>
      </c>
      <c r="C6" s="6">
        <v>2063030</v>
      </c>
      <c r="D6" s="6">
        <v>742667</v>
      </c>
      <c r="E6" s="6">
        <v>1320363</v>
      </c>
    </row>
    <row r="9" spans="1:11" ht="15.75" x14ac:dyDescent="0.25">
      <c r="A9" s="12" t="s">
        <v>121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11" x14ac:dyDescent="0.25">
      <c r="A11" s="2" t="s">
        <v>122</v>
      </c>
      <c r="B11" s="3" t="s">
        <v>115</v>
      </c>
      <c r="C11" s="3" t="s">
        <v>116</v>
      </c>
      <c r="D11" s="3" t="s">
        <v>117</v>
      </c>
      <c r="E11" s="3" t="s">
        <v>118</v>
      </c>
      <c r="F11" s="3"/>
      <c r="G11" s="3"/>
      <c r="H11" s="3"/>
      <c r="I11" s="3"/>
      <c r="J11" s="3"/>
    </row>
    <row r="12" spans="1:11" x14ac:dyDescent="0.25">
      <c r="A12" s="4" t="s">
        <v>123</v>
      </c>
      <c r="B12" s="4" t="s">
        <v>124</v>
      </c>
      <c r="C12" s="5">
        <v>420000</v>
      </c>
      <c r="D12" s="5">
        <v>420000</v>
      </c>
    </row>
    <row r="13" spans="1:11" x14ac:dyDescent="0.25">
      <c r="A13" s="4" t="s">
        <v>125</v>
      </c>
      <c r="B13" s="4" t="s">
        <v>126</v>
      </c>
      <c r="C13" s="5">
        <v>45000</v>
      </c>
      <c r="D13" s="5">
        <v>45000</v>
      </c>
    </row>
    <row r="14" spans="1:11" x14ac:dyDescent="0.25">
      <c r="A14" s="4" t="s">
        <v>127</v>
      </c>
      <c r="B14" s="4" t="s">
        <v>128</v>
      </c>
      <c r="C14" s="5">
        <v>223727</v>
      </c>
      <c r="D14" s="5">
        <v>223727</v>
      </c>
    </row>
    <row r="15" spans="1:11" x14ac:dyDescent="0.25">
      <c r="A15" s="4" t="s">
        <v>129</v>
      </c>
      <c r="B15" s="4" t="s">
        <v>130</v>
      </c>
      <c r="C15" s="5">
        <v>22800</v>
      </c>
      <c r="E15" s="5">
        <v>22800</v>
      </c>
    </row>
    <row r="16" spans="1:11" x14ac:dyDescent="0.25">
      <c r="A16" s="4" t="s">
        <v>131</v>
      </c>
      <c r="B16" s="4" t="s">
        <v>132</v>
      </c>
      <c r="C16" s="5">
        <v>278003</v>
      </c>
      <c r="E16" s="5">
        <v>278003</v>
      </c>
    </row>
    <row r="17" spans="1:11" x14ac:dyDescent="0.25">
      <c r="A17" s="4" t="s">
        <v>133</v>
      </c>
      <c r="B17" s="4" t="s">
        <v>134</v>
      </c>
      <c r="C17" s="5">
        <v>1042500</v>
      </c>
      <c r="E17" s="5">
        <v>1042500</v>
      </c>
    </row>
    <row r="18" spans="1:11" x14ac:dyDescent="0.25">
      <c r="A18" s="4" t="s">
        <v>135</v>
      </c>
      <c r="B18" s="4" t="s">
        <v>136</v>
      </c>
      <c r="C18" s="5">
        <v>31000</v>
      </c>
      <c r="D18" s="5">
        <v>53940</v>
      </c>
      <c r="E18" s="5">
        <v>-22940</v>
      </c>
    </row>
    <row r="19" spans="1:11" x14ac:dyDescent="0.25">
      <c r="B19" s="2" t="s">
        <v>137</v>
      </c>
      <c r="C19" s="6">
        <v>2063030</v>
      </c>
      <c r="D19" s="6">
        <v>742667</v>
      </c>
      <c r="E19" s="6">
        <v>1320363</v>
      </c>
    </row>
    <row r="22" spans="1:11" ht="15.75" x14ac:dyDescent="0.25">
      <c r="A22" s="12" t="s">
        <v>138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4" spans="1:11" x14ac:dyDescent="0.25">
      <c r="A24" s="2" t="s">
        <v>122</v>
      </c>
      <c r="B24" s="3" t="s">
        <v>115</v>
      </c>
      <c r="C24" s="3" t="s">
        <v>116</v>
      </c>
      <c r="D24" s="3" t="s">
        <v>117</v>
      </c>
      <c r="E24" s="3" t="s">
        <v>118</v>
      </c>
      <c r="F24" s="3"/>
      <c r="G24" s="3"/>
      <c r="H24" s="3"/>
      <c r="I24" s="3"/>
      <c r="J24" s="3"/>
    </row>
    <row r="25" spans="1:11" x14ac:dyDescent="0.25">
      <c r="A25" s="10" t="s">
        <v>184</v>
      </c>
      <c r="B25" s="10" t="s">
        <v>184</v>
      </c>
      <c r="C25" s="10" t="s">
        <v>184</v>
      </c>
      <c r="D25" s="10" t="s">
        <v>184</v>
      </c>
      <c r="E25" s="10" t="s">
        <v>184</v>
      </c>
    </row>
    <row r="27" spans="1:11" ht="15.75" x14ac:dyDescent="0.25">
      <c r="A27" s="12" t="s">
        <v>139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9" spans="1:11" x14ac:dyDescent="0.25">
      <c r="A29" s="2" t="s">
        <v>140</v>
      </c>
      <c r="B29" s="3" t="s">
        <v>141</v>
      </c>
      <c r="C29" s="3" t="s">
        <v>10</v>
      </c>
      <c r="D29" s="3" t="s">
        <v>142</v>
      </c>
      <c r="E29" s="3" t="s">
        <v>143</v>
      </c>
      <c r="F29" s="3"/>
      <c r="G29" s="3"/>
      <c r="H29" s="3"/>
      <c r="I29" s="3"/>
      <c r="J29" s="3"/>
    </row>
    <row r="30" spans="1:11" x14ac:dyDescent="0.25">
      <c r="A30" s="4" t="s">
        <v>144</v>
      </c>
      <c r="B30" s="4" t="s">
        <v>145</v>
      </c>
      <c r="C30" s="5">
        <v>250000</v>
      </c>
      <c r="E30" s="5">
        <v>250000</v>
      </c>
    </row>
    <row r="31" spans="1:11" x14ac:dyDescent="0.25">
      <c r="A31" s="4" t="s">
        <v>146</v>
      </c>
      <c r="B31" s="4" t="s">
        <v>147</v>
      </c>
      <c r="C31" s="5">
        <v>960000</v>
      </c>
    </row>
  </sheetData>
  <mergeCells count="4">
    <mergeCell ref="A1:K1"/>
    <mergeCell ref="A9:K9"/>
    <mergeCell ref="A22:K22"/>
    <mergeCell ref="A27:K27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31" workbookViewId="0">
      <selection activeCell="F23" sqref="F23"/>
    </sheetView>
  </sheetViews>
  <sheetFormatPr defaultRowHeight="15" x14ac:dyDescent="0.25"/>
  <cols>
    <col min="1" max="1" width="42.85546875" customWidth="1"/>
    <col min="2" max="2" width="23.28515625" customWidth="1"/>
    <col min="3" max="3" width="12.7109375" customWidth="1"/>
    <col min="4" max="4" width="17.28515625" customWidth="1"/>
  </cols>
  <sheetData>
    <row r="1" spans="1:11" ht="15.75" x14ac:dyDescent="0.25">
      <c r="A1" s="12" t="s">
        <v>185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t="s">
        <v>186</v>
      </c>
    </row>
    <row r="3" spans="1:11" x14ac:dyDescent="0.25">
      <c r="A3" t="s">
        <v>187</v>
      </c>
    </row>
    <row r="5" spans="1:11" x14ac:dyDescent="0.25">
      <c r="A5" s="2" t="s">
        <v>188</v>
      </c>
    </row>
    <row r="7" spans="1:11" x14ac:dyDescent="0.25">
      <c r="A7" s="3" t="s">
        <v>189</v>
      </c>
      <c r="B7" s="3" t="s">
        <v>190</v>
      </c>
      <c r="C7" s="3" t="s">
        <v>140</v>
      </c>
      <c r="D7" s="3" t="s">
        <v>148</v>
      </c>
    </row>
    <row r="8" spans="1:11" x14ac:dyDescent="0.25">
      <c r="A8" t="s">
        <v>191</v>
      </c>
      <c r="B8" t="s">
        <v>193</v>
      </c>
      <c r="C8" s="1">
        <v>5329</v>
      </c>
      <c r="D8" s="7">
        <v>12390</v>
      </c>
    </row>
    <row r="9" spans="1:11" x14ac:dyDescent="0.25">
      <c r="A9" t="s">
        <v>192</v>
      </c>
      <c r="B9" t="s">
        <v>193</v>
      </c>
      <c r="C9" s="1">
        <v>5329</v>
      </c>
      <c r="D9" s="7">
        <v>69122</v>
      </c>
    </row>
    <row r="10" spans="1:11" x14ac:dyDescent="0.25">
      <c r="A10" t="s">
        <v>196</v>
      </c>
      <c r="B10" t="s">
        <v>194</v>
      </c>
      <c r="C10" s="1">
        <v>5222</v>
      </c>
      <c r="D10" s="7">
        <v>2000</v>
      </c>
    </row>
    <row r="11" spans="1:11" x14ac:dyDescent="0.25">
      <c r="A11" t="s">
        <v>195</v>
      </c>
      <c r="B11" t="s">
        <v>194</v>
      </c>
      <c r="C11" s="1">
        <v>5222</v>
      </c>
      <c r="D11" s="7">
        <v>5000</v>
      </c>
    </row>
    <row r="12" spans="1:11" x14ac:dyDescent="0.25">
      <c r="A12" t="s">
        <v>197</v>
      </c>
      <c r="B12" t="s">
        <v>193</v>
      </c>
      <c r="C12" s="1">
        <v>5179</v>
      </c>
      <c r="D12" s="7">
        <v>500</v>
      </c>
    </row>
    <row r="13" spans="1:11" x14ac:dyDescent="0.25">
      <c r="A13" t="s">
        <v>197</v>
      </c>
      <c r="B13" t="s">
        <v>198</v>
      </c>
      <c r="C13" s="1">
        <v>5193</v>
      </c>
      <c r="D13" s="7">
        <v>12570</v>
      </c>
    </row>
    <row r="14" spans="1:11" x14ac:dyDescent="0.25">
      <c r="A14" t="s">
        <v>199</v>
      </c>
      <c r="B14" t="s">
        <v>193</v>
      </c>
      <c r="C14" s="1">
        <v>5179</v>
      </c>
      <c r="D14" s="7">
        <v>100</v>
      </c>
    </row>
    <row r="15" spans="1:11" x14ac:dyDescent="0.25">
      <c r="A15" t="s">
        <v>200</v>
      </c>
      <c r="B15" t="s">
        <v>201</v>
      </c>
      <c r="C15" s="1">
        <v>5339</v>
      </c>
      <c r="D15" s="7">
        <v>2000</v>
      </c>
    </row>
    <row r="16" spans="1:11" x14ac:dyDescent="0.25">
      <c r="A16" t="s">
        <v>202</v>
      </c>
      <c r="B16" t="s">
        <v>194</v>
      </c>
      <c r="C16" s="1">
        <v>5229</v>
      </c>
      <c r="D16" s="7">
        <v>20000</v>
      </c>
    </row>
    <row r="17" spans="1:11" x14ac:dyDescent="0.25">
      <c r="A17" t="s">
        <v>203</v>
      </c>
      <c r="B17" t="s">
        <v>194</v>
      </c>
      <c r="C17" s="1">
        <v>5221</v>
      </c>
      <c r="D17" s="7">
        <v>5000</v>
      </c>
    </row>
    <row r="18" spans="1:11" x14ac:dyDescent="0.25">
      <c r="A18" t="s">
        <v>204</v>
      </c>
      <c r="B18" t="s">
        <v>194</v>
      </c>
      <c r="C18" s="1">
        <v>5223</v>
      </c>
      <c r="D18" s="7">
        <v>15000</v>
      </c>
    </row>
    <row r="19" spans="1:11" x14ac:dyDescent="0.25">
      <c r="A19" s="2" t="s">
        <v>85</v>
      </c>
      <c r="B19" s="2"/>
      <c r="C19" s="2"/>
      <c r="D19" s="11">
        <f>SUM(D8:D18)</f>
        <v>143682</v>
      </c>
    </row>
    <row r="22" spans="1:11" ht="15.75" x14ac:dyDescent="0.25">
      <c r="A22" s="12" t="s">
        <v>205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4" spans="1:11" x14ac:dyDescent="0.25">
      <c r="A24" t="s">
        <v>206</v>
      </c>
    </row>
    <row r="25" spans="1:11" x14ac:dyDescent="0.25">
      <c r="A25" t="s">
        <v>207</v>
      </c>
    </row>
    <row r="26" spans="1:11" x14ac:dyDescent="0.25">
      <c r="A26" t="s">
        <v>208</v>
      </c>
    </row>
    <row r="30" spans="1:11" x14ac:dyDescent="0.25">
      <c r="A30" s="2" t="s">
        <v>209</v>
      </c>
    </row>
    <row r="31" spans="1:11" x14ac:dyDescent="0.25">
      <c r="A31" t="s">
        <v>210</v>
      </c>
    </row>
    <row r="32" spans="1:11" x14ac:dyDescent="0.25">
      <c r="A32" t="s">
        <v>211</v>
      </c>
    </row>
    <row r="33" spans="1:2" x14ac:dyDescent="0.25">
      <c r="A33" t="s">
        <v>212</v>
      </c>
    </row>
    <row r="34" spans="1:2" x14ac:dyDescent="0.25">
      <c r="A34" t="s">
        <v>213</v>
      </c>
    </row>
    <row r="35" spans="1:2" x14ac:dyDescent="0.25">
      <c r="A35" t="s">
        <v>214</v>
      </c>
    </row>
    <row r="39" spans="1:2" x14ac:dyDescent="0.25">
      <c r="A39" t="s">
        <v>215</v>
      </c>
    </row>
    <row r="41" spans="1:2" x14ac:dyDescent="0.25">
      <c r="B41" t="s">
        <v>216</v>
      </c>
    </row>
    <row r="44" spans="1:2" x14ac:dyDescent="0.25">
      <c r="A44" t="s">
        <v>217</v>
      </c>
    </row>
    <row r="46" spans="1:2" x14ac:dyDescent="0.25">
      <c r="A46" t="s">
        <v>218</v>
      </c>
    </row>
  </sheetData>
  <mergeCells count="2">
    <mergeCell ref="A1:K1"/>
    <mergeCell ref="A22:K22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Rozpočet</vt:lpstr>
      <vt:lpstr>Příjmy</vt:lpstr>
      <vt:lpstr>Výdaje</vt:lpstr>
      <vt:lpstr>Financování</vt:lpstr>
      <vt:lpstr>Zúčtovací vztahy</vt:lpstr>
      <vt:lpstr>Účty a fondy</vt:lpstr>
      <vt:lpstr>Transfery</vt:lpstr>
      <vt:lpstr>Finanční zapojení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2021-03-19T07:34:40Z</cp:lastPrinted>
  <dcterms:created xsi:type="dcterms:W3CDTF">2021-02-03T09:28:01Z</dcterms:created>
  <dcterms:modified xsi:type="dcterms:W3CDTF">2021-03-19T09:07:06Z</dcterms:modified>
</cp:coreProperties>
</file>